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 Shultz\OneDrive\Templates\Personal Finance\"/>
    </mc:Choice>
  </mc:AlternateContent>
  <bookViews>
    <workbookView xWindow="288" yWindow="300" windowWidth="22692" windowHeight="8472"/>
  </bookViews>
  <sheets>
    <sheet name="True Cost" sheetId="2" r:id="rId1"/>
  </sheets>
  <calcPr calcId="152511"/>
</workbook>
</file>

<file path=xl/calcChain.xml><?xml version="1.0" encoding="utf-8"?>
<calcChain xmlns="http://schemas.openxmlformats.org/spreadsheetml/2006/main">
  <c r="J8" i="2" l="1"/>
  <c r="E8" i="2"/>
  <c r="I18" i="2"/>
  <c r="H18" i="2"/>
  <c r="J17" i="2"/>
  <c r="J16" i="2"/>
  <c r="J15" i="2"/>
  <c r="J14" i="2"/>
  <c r="J13" i="2"/>
  <c r="J12" i="2"/>
  <c r="J11" i="2"/>
  <c r="J10" i="2"/>
  <c r="J9" i="2"/>
  <c r="J7" i="2"/>
  <c r="J6" i="2"/>
  <c r="D18" i="2"/>
  <c r="C18" i="2"/>
  <c r="E7" i="2"/>
  <c r="E9" i="2"/>
  <c r="E10" i="2"/>
  <c r="E11" i="2"/>
  <c r="E12" i="2"/>
  <c r="E13" i="2"/>
  <c r="E14" i="2"/>
  <c r="E15" i="2"/>
  <c r="E16" i="2"/>
  <c r="E17" i="2"/>
  <c r="E6" i="2"/>
  <c r="J21" i="2"/>
  <c r="I21" i="2"/>
  <c r="H21" i="2"/>
  <c r="G21" i="2"/>
  <c r="E22" i="2"/>
  <c r="J18" i="2" l="1"/>
  <c r="E24" i="2" s="1"/>
  <c r="E18" i="2"/>
  <c r="C23" i="2" s="1"/>
  <c r="D23" i="2" s="1"/>
  <c r="E23" i="2" s="1"/>
  <c r="G23" i="2" s="1"/>
  <c r="J24" i="2"/>
  <c r="H24" i="2"/>
  <c r="H23" i="2" l="1"/>
  <c r="F23" i="2"/>
  <c r="I23" i="2"/>
  <c r="G24" i="2"/>
  <c r="I24" i="2"/>
  <c r="F24" i="2"/>
  <c r="J23" i="2"/>
</calcChain>
</file>

<file path=xl/sharedStrings.xml><?xml version="1.0" encoding="utf-8"?>
<sst xmlns="http://schemas.openxmlformats.org/spreadsheetml/2006/main" count="23" uniqueCount="19">
  <si>
    <t>Savings</t>
  </si>
  <si>
    <t>Current Cost</t>
  </si>
  <si>
    <t>Adjusted Cost</t>
  </si>
  <si>
    <t>Per Day</t>
  </si>
  <si>
    <t>Per Week</t>
  </si>
  <si>
    <t>Per Month</t>
  </si>
  <si>
    <t>Per Year</t>
  </si>
  <si>
    <t>Periods</t>
  </si>
  <si>
    <t>Growth of Daily Savings</t>
  </si>
  <si>
    <t>Growth of Monthly Savings</t>
  </si>
  <si>
    <t>Item</t>
  </si>
  <si>
    <t>Total of Daily</t>
  </si>
  <si>
    <t>Total of Monthly</t>
  </si>
  <si>
    <t>Interest Rate</t>
  </si>
  <si>
    <t>Coffee</t>
  </si>
  <si>
    <t>Cable</t>
  </si>
  <si>
    <t>Analysis of Daily Expenditures</t>
  </si>
  <si>
    <t>Analysis of Monthly Expenditures</t>
  </si>
  <si>
    <t>True Cost Over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</si>
</sst>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 style="dotted">
        <color theme="9"/>
      </right>
      <top style="dotted">
        <color theme="9"/>
      </top>
      <bottom style="dotted">
        <color theme="9"/>
      </bottom>
      <diagonal/>
    </border>
    <border>
      <left style="dotted">
        <color theme="9"/>
      </left>
      <right style="dotted">
        <color theme="9"/>
      </right>
      <top style="dotted">
        <color theme="9"/>
      </top>
      <bottom style="dotted">
        <color theme="9"/>
      </bottom>
      <diagonal/>
    </border>
    <border>
      <left style="dotted">
        <color theme="9"/>
      </left>
      <right style="thick">
        <color theme="9"/>
      </right>
      <top style="dotted">
        <color theme="9"/>
      </top>
      <bottom style="dotted">
        <color theme="9"/>
      </bottom>
      <diagonal/>
    </border>
    <border>
      <left style="thick">
        <color theme="9"/>
      </left>
      <right style="dotted">
        <color theme="8" tint="0.59996337778862885"/>
      </right>
      <top style="dotted">
        <color theme="8" tint="0.59996337778862885"/>
      </top>
      <bottom style="dotted">
        <color theme="8" tint="0.59996337778862885"/>
      </bottom>
      <diagonal/>
    </border>
    <border>
      <left style="dotted">
        <color theme="8" tint="0.59996337778862885"/>
      </left>
      <right style="dotted">
        <color theme="8" tint="0.59996337778862885"/>
      </right>
      <top style="dotted">
        <color theme="8" tint="0.59996337778862885"/>
      </top>
      <bottom style="dotted">
        <color theme="8" tint="0.59996337778862885"/>
      </bottom>
      <diagonal/>
    </border>
    <border>
      <left style="dotted">
        <color theme="8" tint="0.59996337778862885"/>
      </left>
      <right style="thick">
        <color theme="9"/>
      </right>
      <top style="dotted">
        <color theme="8" tint="0.59996337778862885"/>
      </top>
      <bottom style="dotted">
        <color theme="8" tint="0.59996337778862885"/>
      </bottom>
      <diagonal/>
    </border>
    <border>
      <left style="thick">
        <color theme="9"/>
      </left>
      <right style="dotted">
        <color theme="8" tint="0.59996337778862885"/>
      </right>
      <top style="dotted">
        <color theme="8" tint="0.59996337778862885"/>
      </top>
      <bottom style="dotted">
        <color theme="8" tint="0.79998168889431442"/>
      </bottom>
      <diagonal/>
    </border>
    <border>
      <left style="dotted">
        <color theme="8" tint="0.59996337778862885"/>
      </left>
      <right style="dotted">
        <color theme="8" tint="0.59996337778862885"/>
      </right>
      <top style="dotted">
        <color theme="8" tint="0.59996337778862885"/>
      </top>
      <bottom style="dotted">
        <color theme="8" tint="0.79998168889431442"/>
      </bottom>
      <diagonal/>
    </border>
    <border>
      <left style="dotted">
        <color theme="8" tint="0.59996337778862885"/>
      </left>
      <right style="thick">
        <color theme="9"/>
      </right>
      <top style="dotted">
        <color theme="8" tint="0.59996337778862885"/>
      </top>
      <bottom style="dotted">
        <color theme="8" tint="0.79998168889431442"/>
      </bottom>
      <diagonal/>
    </border>
    <border>
      <left style="thick">
        <color theme="9"/>
      </left>
      <right style="dotted">
        <color theme="9"/>
      </right>
      <top/>
      <bottom style="dotted">
        <color theme="9"/>
      </bottom>
      <diagonal/>
    </border>
    <border>
      <left style="dotted">
        <color theme="9"/>
      </left>
      <right style="dotted">
        <color theme="9"/>
      </right>
      <top/>
      <bottom style="dotted">
        <color theme="9"/>
      </bottom>
      <diagonal/>
    </border>
    <border>
      <left style="dotted">
        <color theme="9"/>
      </left>
      <right style="thick">
        <color theme="9"/>
      </right>
      <top/>
      <bottom style="dotted">
        <color theme="9"/>
      </bottom>
      <diagonal/>
    </border>
    <border>
      <left style="thick">
        <color theme="9"/>
      </left>
      <right/>
      <top/>
      <bottom style="dotted">
        <color theme="9"/>
      </bottom>
      <diagonal/>
    </border>
    <border>
      <left/>
      <right/>
      <top/>
      <bottom style="dotted">
        <color theme="9"/>
      </bottom>
      <diagonal/>
    </border>
    <border>
      <left/>
      <right style="thick">
        <color theme="9"/>
      </right>
      <top/>
      <bottom style="dotted">
        <color theme="9"/>
      </bottom>
      <diagonal/>
    </border>
    <border>
      <left style="thick">
        <color theme="9"/>
      </left>
      <right style="dotted">
        <color theme="8" tint="0.59996337778862885"/>
      </right>
      <top/>
      <bottom style="dotted">
        <color theme="8" tint="0.59996337778862885"/>
      </bottom>
      <diagonal/>
    </border>
    <border>
      <left style="dotted">
        <color theme="8" tint="0.59996337778862885"/>
      </left>
      <right style="dotted">
        <color theme="8" tint="0.59996337778862885"/>
      </right>
      <top/>
      <bottom style="dotted">
        <color theme="8" tint="0.59996337778862885"/>
      </bottom>
      <diagonal/>
    </border>
    <border>
      <left style="dotted">
        <color theme="8" tint="0.59996337778862885"/>
      </left>
      <right style="thick">
        <color theme="9"/>
      </right>
      <top/>
      <bottom style="dotted">
        <color theme="8" tint="0.59996337778862885"/>
      </bottom>
      <diagonal/>
    </border>
    <border>
      <left style="thick">
        <color theme="9"/>
      </left>
      <right/>
      <top/>
      <bottom style="dotted">
        <color theme="8"/>
      </bottom>
      <diagonal/>
    </border>
    <border>
      <left/>
      <right/>
      <top/>
      <bottom style="dotted">
        <color theme="8"/>
      </bottom>
      <diagonal/>
    </border>
    <border>
      <left/>
      <right style="thick">
        <color theme="9"/>
      </right>
      <top/>
      <bottom style="dotted">
        <color theme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44" fontId="0" fillId="0" borderId="0" xfId="2" applyFont="1"/>
    <xf numFmtId="0" fontId="0" fillId="0" borderId="4" xfId="0" applyBorder="1"/>
    <xf numFmtId="0" fontId="2" fillId="0" borderId="0" xfId="0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0" xfId="1" applyNumberFormat="1" applyFont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5" fontId="3" fillId="5" borderId="0" xfId="2" applyNumberFormat="1" applyFont="1" applyFill="1" applyBorder="1"/>
    <xf numFmtId="165" fontId="3" fillId="5" borderId="0" xfId="2" applyNumberFormat="1" applyFont="1" applyFill="1" applyBorder="1" applyAlignment="1">
      <alignment vertical="center"/>
    </xf>
    <xf numFmtId="165" fontId="3" fillId="5" borderId="5" xfId="2" applyNumberFormat="1" applyFont="1" applyFill="1" applyBorder="1" applyAlignment="1">
      <alignment vertical="center"/>
    </xf>
    <xf numFmtId="44" fontId="2" fillId="6" borderId="0" xfId="2" applyFont="1" applyFill="1" applyBorder="1"/>
    <xf numFmtId="44" fontId="3" fillId="2" borderId="0" xfId="2" applyFont="1" applyFill="1" applyBorder="1"/>
    <xf numFmtId="44" fontId="3" fillId="2" borderId="0" xfId="2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vertical="center"/>
    </xf>
    <xf numFmtId="165" fontId="3" fillId="2" borderId="5" xfId="2" applyNumberFormat="1" applyFont="1" applyFill="1" applyBorder="1" applyAlignment="1">
      <alignment vertical="center"/>
    </xf>
    <xf numFmtId="44" fontId="3" fillId="5" borderId="5" xfId="2" applyFont="1" applyFill="1" applyBorder="1" applyAlignment="1">
      <alignment vertical="center"/>
    </xf>
    <xf numFmtId="44" fontId="3" fillId="5" borderId="0" xfId="2" applyFont="1" applyFill="1" applyBorder="1" applyAlignment="1">
      <alignment vertical="center"/>
    </xf>
    <xf numFmtId="44" fontId="3" fillId="2" borderId="5" xfId="2" applyFont="1" applyFill="1" applyBorder="1" applyAlignment="1">
      <alignment vertical="center"/>
    </xf>
    <xf numFmtId="0" fontId="2" fillId="0" borderId="9" xfId="0" applyFont="1" applyBorder="1" applyAlignment="1">
      <alignment horizontal="right"/>
    </xf>
    <xf numFmtId="0" fontId="2" fillId="0" borderId="4" xfId="0" applyFont="1" applyBorder="1"/>
    <xf numFmtId="43" fontId="0" fillId="0" borderId="12" xfId="1" applyFont="1" applyBorder="1"/>
    <xf numFmtId="43" fontId="3" fillId="2" borderId="13" xfId="1" applyFont="1" applyFill="1" applyBorder="1"/>
    <xf numFmtId="43" fontId="0" fillId="0" borderId="15" xfId="1" applyFont="1" applyBorder="1"/>
    <xf numFmtId="43" fontId="3" fillId="5" borderId="16" xfId="1" applyFont="1" applyFill="1" applyBorder="1"/>
    <xf numFmtId="43" fontId="0" fillId="0" borderId="18" xfId="1" applyFont="1" applyBorder="1"/>
    <xf numFmtId="43" fontId="3" fillId="5" borderId="19" xfId="1" applyFont="1" applyFill="1" applyBorder="1"/>
    <xf numFmtId="10" fontId="2" fillId="0" borderId="10" xfId="3" applyNumberFormat="1" applyFont="1" applyBorder="1"/>
    <xf numFmtId="43" fontId="0" fillId="0" borderId="21" xfId="1" applyFont="1" applyBorder="1"/>
    <xf numFmtId="43" fontId="3" fillId="2" borderId="22" xfId="1" applyFont="1" applyFill="1" applyBorder="1"/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43" fontId="0" fillId="0" borderId="27" xfId="1" applyFont="1" applyBorder="1"/>
    <xf numFmtId="43" fontId="3" fillId="5" borderId="28" xfId="1" applyFont="1" applyFill="1" applyBorder="1"/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4" fillId="0" borderId="0" xfId="0" applyFont="1" applyAlignment="1">
      <alignment horizontal="left" vertical="top"/>
    </xf>
    <xf numFmtId="0" fontId="0" fillId="0" borderId="26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83279111069202E-2"/>
          <c:y val="7.6071922544951584E-2"/>
          <c:w val="0.90682796386978581"/>
          <c:h val="0.76349745700874527"/>
        </c:manualLayout>
      </c:layout>
      <c:lineChart>
        <c:grouping val="standard"/>
        <c:varyColors val="0"/>
        <c:ser>
          <c:idx val="0"/>
          <c:order val="0"/>
          <c:tx>
            <c:strRef>
              <c:f>'True Cost'!$B$23</c:f>
              <c:strCache>
                <c:ptCount val="1"/>
                <c:pt idx="0">
                  <c:v>Growth of Daily Savings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'True Cost'!$G$21:$J$21</c:f>
              <c:strCache>
                <c:ptCount val="4"/>
                <c:pt idx="0">
                  <c:v>After 10 Years</c:v>
                </c:pt>
                <c:pt idx="1">
                  <c:v>After 20 Years</c:v>
                </c:pt>
                <c:pt idx="2">
                  <c:v>After 30 Years</c:v>
                </c:pt>
                <c:pt idx="3">
                  <c:v>After 40 Years</c:v>
                </c:pt>
              </c:strCache>
            </c:strRef>
          </c:cat>
          <c:val>
            <c:numRef>
              <c:f>'True Cost'!$G$23:$J$23</c:f>
              <c:numCache>
                <c:formatCode>_("$"* #,##0_);_("$"* \(#,##0\);_("$"* "-"??_);_(@_)</c:formatCode>
                <c:ptCount val="4"/>
                <c:pt idx="0">
                  <c:v>11434.127198856697</c:v>
                </c:pt>
                <c:pt idx="1">
                  <c:v>36813.775976341072</c:v>
                </c:pt>
                <c:pt idx="2">
                  <c:v>93147.465541458936</c:v>
                </c:pt>
                <c:pt idx="3">
                  <c:v>218187.98946054632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'True Cost'!$B$24</c:f>
              <c:strCache>
                <c:ptCount val="1"/>
                <c:pt idx="0">
                  <c:v>Growth of Monthly Savings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'True Cost'!$G$21:$J$21</c:f>
              <c:strCache>
                <c:ptCount val="4"/>
                <c:pt idx="0">
                  <c:v>After 10 Years</c:v>
                </c:pt>
                <c:pt idx="1">
                  <c:v>After 20 Years</c:v>
                </c:pt>
                <c:pt idx="2">
                  <c:v>After 30 Years</c:v>
                </c:pt>
                <c:pt idx="3">
                  <c:v>After 40 Years</c:v>
                </c:pt>
              </c:strCache>
            </c:strRef>
          </c:cat>
          <c:val>
            <c:numRef>
              <c:f>'True Cost'!$G$24:$J$24</c:f>
              <c:numCache>
                <c:formatCode>_("$"* #,##0_);_("$"* \(#,##0\);_("$"* "-"??_);_(@_)</c:formatCode>
                <c:ptCount val="4"/>
                <c:pt idx="0">
                  <c:v>16465.143166353642</c:v>
                </c:pt>
                <c:pt idx="1">
                  <c:v>53011.837405931139</c:v>
                </c:pt>
                <c:pt idx="2">
                  <c:v>134132.35037970089</c:v>
                </c:pt>
                <c:pt idx="3">
                  <c:v>314190.70482318674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715112"/>
        <c:axId val="202711584"/>
      </c:lineChart>
      <c:catAx>
        <c:axId val="20271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11584"/>
        <c:crosses val="autoZero"/>
        <c:auto val="1"/>
        <c:lblAlgn val="ctr"/>
        <c:lblOffset val="100"/>
        <c:noMultiLvlLbl val="0"/>
      </c:catAx>
      <c:valAx>
        <c:axId val="202711584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1511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spreadsheetshoppe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152400</xdr:rowOff>
    </xdr:from>
    <xdr:to>
      <xdr:col>9</xdr:col>
      <xdr:colOff>883920</xdr:colOff>
      <xdr:row>36</xdr:row>
      <xdr:rowOff>129540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68580</xdr:colOff>
      <xdr:row>0</xdr:row>
      <xdr:rowOff>15240</xdr:rowOff>
    </xdr:from>
    <xdr:to>
      <xdr:col>9</xdr:col>
      <xdr:colOff>868680</xdr:colOff>
      <xdr:row>2</xdr:row>
      <xdr:rowOff>52562</xdr:rowOff>
    </xdr:to>
    <xdr:pic>
      <xdr:nvPicPr>
        <xdr:cNvPr id="5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1860" y="15240"/>
          <a:ext cx="1699260" cy="425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zoomScaleNormal="100" workbookViewId="0">
      <selection activeCell="C8" sqref="C8"/>
    </sheetView>
  </sheetViews>
  <sheetFormatPr defaultRowHeight="14.4" x14ac:dyDescent="0.3"/>
  <cols>
    <col min="1" max="10" width="13.109375" customWidth="1"/>
    <col min="11" max="11" width="14.88671875" customWidth="1"/>
  </cols>
  <sheetData>
    <row r="1" spans="1:11" ht="15" thickBot="1" x14ac:dyDescent="0.35">
      <c r="A1" s="51" t="s">
        <v>18</v>
      </c>
      <c r="B1" s="51"/>
      <c r="C1" s="51"/>
    </row>
    <row r="2" spans="1:11" ht="15.6" thickTop="1" thickBot="1" x14ac:dyDescent="0.35">
      <c r="A2" s="51"/>
      <c r="B2" s="51"/>
      <c r="C2" s="51"/>
      <c r="E2" s="24" t="s">
        <v>13</v>
      </c>
      <c r="F2" s="32">
        <v>0.08</v>
      </c>
    </row>
    <row r="3" spans="1:11" ht="15.6" thickTop="1" thickBot="1" x14ac:dyDescent="0.35"/>
    <row r="4" spans="1:11" ht="15" thickTop="1" x14ac:dyDescent="0.3">
      <c r="A4" s="41" t="s">
        <v>16</v>
      </c>
      <c r="B4" s="42"/>
      <c r="C4" s="42"/>
      <c r="D4" s="42"/>
      <c r="E4" s="43"/>
      <c r="F4" s="44" t="s">
        <v>17</v>
      </c>
      <c r="G4" s="45"/>
      <c r="H4" s="45"/>
      <c r="I4" s="45"/>
      <c r="J4" s="46"/>
    </row>
    <row r="5" spans="1:11" x14ac:dyDescent="0.3">
      <c r="A5" s="56" t="s">
        <v>10</v>
      </c>
      <c r="B5" s="57"/>
      <c r="C5" s="35" t="s">
        <v>1</v>
      </c>
      <c r="D5" s="35" t="s">
        <v>2</v>
      </c>
      <c r="E5" s="36" t="s">
        <v>0</v>
      </c>
      <c r="F5" s="58" t="s">
        <v>10</v>
      </c>
      <c r="G5" s="59"/>
      <c r="H5" s="39" t="s">
        <v>1</v>
      </c>
      <c r="I5" s="39" t="s">
        <v>2</v>
      </c>
      <c r="J5" s="40" t="s">
        <v>0</v>
      </c>
    </row>
    <row r="6" spans="1:11" x14ac:dyDescent="0.3">
      <c r="A6" s="60" t="s">
        <v>14</v>
      </c>
      <c r="B6" s="61"/>
      <c r="C6" s="33">
        <v>3</v>
      </c>
      <c r="D6" s="33">
        <v>0</v>
      </c>
      <c r="E6" s="34">
        <f>C6-D6</f>
        <v>3</v>
      </c>
      <c r="F6" s="52" t="s">
        <v>15</v>
      </c>
      <c r="G6" s="53"/>
      <c r="H6" s="37">
        <v>99</v>
      </c>
      <c r="I6" s="37">
        <v>9</v>
      </c>
      <c r="J6" s="38">
        <f>H6-I6</f>
        <v>90</v>
      </c>
    </row>
    <row r="7" spans="1:11" x14ac:dyDescent="0.3">
      <c r="A7" s="47"/>
      <c r="B7" s="48"/>
      <c r="C7" s="26"/>
      <c r="D7" s="26"/>
      <c r="E7" s="27">
        <f t="shared" ref="E7:E17" si="0">C7-D7</f>
        <v>0</v>
      </c>
      <c r="F7" s="49"/>
      <c r="G7" s="50"/>
      <c r="H7" s="28"/>
      <c r="I7" s="28"/>
      <c r="J7" s="29">
        <f t="shared" ref="J7:J17" si="1">H7-I7</f>
        <v>0</v>
      </c>
    </row>
    <row r="8" spans="1:11" x14ac:dyDescent="0.3">
      <c r="A8" s="47"/>
      <c r="B8" s="48"/>
      <c r="C8" s="26"/>
      <c r="D8" s="26"/>
      <c r="E8" s="27">
        <f t="shared" si="0"/>
        <v>0</v>
      </c>
      <c r="F8" s="49"/>
      <c r="G8" s="50"/>
      <c r="H8" s="28"/>
      <c r="I8" s="28"/>
      <c r="J8" s="29">
        <f t="shared" si="1"/>
        <v>0</v>
      </c>
    </row>
    <row r="9" spans="1:11" x14ac:dyDescent="0.3">
      <c r="A9" s="47"/>
      <c r="B9" s="48"/>
      <c r="C9" s="26"/>
      <c r="D9" s="26"/>
      <c r="E9" s="27">
        <f t="shared" si="0"/>
        <v>0</v>
      </c>
      <c r="F9" s="49"/>
      <c r="G9" s="50"/>
      <c r="H9" s="28"/>
      <c r="I9" s="28"/>
      <c r="J9" s="29">
        <f t="shared" si="1"/>
        <v>0</v>
      </c>
    </row>
    <row r="10" spans="1:11" x14ac:dyDescent="0.3">
      <c r="A10" s="47"/>
      <c r="B10" s="48"/>
      <c r="C10" s="26"/>
      <c r="D10" s="26"/>
      <c r="E10" s="27">
        <f t="shared" si="0"/>
        <v>0</v>
      </c>
      <c r="F10" s="49"/>
      <c r="G10" s="50"/>
      <c r="H10" s="28"/>
      <c r="I10" s="28"/>
      <c r="J10" s="29">
        <f t="shared" si="1"/>
        <v>0</v>
      </c>
    </row>
    <row r="11" spans="1:11" x14ac:dyDescent="0.3">
      <c r="A11" s="47"/>
      <c r="B11" s="48"/>
      <c r="C11" s="26"/>
      <c r="D11" s="26"/>
      <c r="E11" s="27">
        <f t="shared" si="0"/>
        <v>0</v>
      </c>
      <c r="F11" s="49"/>
      <c r="G11" s="50"/>
      <c r="H11" s="28"/>
      <c r="I11" s="28"/>
      <c r="J11" s="29">
        <f t="shared" si="1"/>
        <v>0</v>
      </c>
    </row>
    <row r="12" spans="1:11" x14ac:dyDescent="0.3">
      <c r="A12" s="47"/>
      <c r="B12" s="48"/>
      <c r="C12" s="26"/>
      <c r="D12" s="26"/>
      <c r="E12" s="27">
        <f t="shared" si="0"/>
        <v>0</v>
      </c>
      <c r="F12" s="49"/>
      <c r="G12" s="50"/>
      <c r="H12" s="28"/>
      <c r="I12" s="28"/>
      <c r="J12" s="29">
        <f t="shared" si="1"/>
        <v>0</v>
      </c>
    </row>
    <row r="13" spans="1:11" x14ac:dyDescent="0.3">
      <c r="A13" s="47"/>
      <c r="B13" s="48"/>
      <c r="C13" s="26"/>
      <c r="D13" s="26"/>
      <c r="E13" s="27">
        <f t="shared" si="0"/>
        <v>0</v>
      </c>
      <c r="F13" s="49"/>
      <c r="G13" s="50"/>
      <c r="H13" s="28"/>
      <c r="I13" s="28"/>
      <c r="J13" s="29">
        <f t="shared" si="1"/>
        <v>0</v>
      </c>
    </row>
    <row r="14" spans="1:11" x14ac:dyDescent="0.3">
      <c r="A14" s="47"/>
      <c r="B14" s="48"/>
      <c r="C14" s="26"/>
      <c r="D14" s="26"/>
      <c r="E14" s="27">
        <f t="shared" si="0"/>
        <v>0</v>
      </c>
      <c r="F14" s="49"/>
      <c r="G14" s="50"/>
      <c r="H14" s="28"/>
      <c r="I14" s="28"/>
      <c r="J14" s="29">
        <f t="shared" si="1"/>
        <v>0</v>
      </c>
    </row>
    <row r="15" spans="1:11" x14ac:dyDescent="0.3">
      <c r="A15" s="47"/>
      <c r="B15" s="48"/>
      <c r="C15" s="26"/>
      <c r="D15" s="26"/>
      <c r="E15" s="27">
        <f t="shared" si="0"/>
        <v>0</v>
      </c>
      <c r="F15" s="49"/>
      <c r="G15" s="50"/>
      <c r="H15" s="28"/>
      <c r="I15" s="28"/>
      <c r="J15" s="29">
        <f t="shared" si="1"/>
        <v>0</v>
      </c>
    </row>
    <row r="16" spans="1:11" x14ac:dyDescent="0.3">
      <c r="A16" s="47"/>
      <c r="B16" s="48"/>
      <c r="C16" s="26"/>
      <c r="D16" s="26"/>
      <c r="E16" s="27">
        <f t="shared" si="0"/>
        <v>0</v>
      </c>
      <c r="F16" s="49"/>
      <c r="G16" s="50"/>
      <c r="H16" s="28"/>
      <c r="I16" s="28"/>
      <c r="J16" s="29">
        <f t="shared" si="1"/>
        <v>0</v>
      </c>
      <c r="K16" s="1"/>
    </row>
    <row r="17" spans="1:10" x14ac:dyDescent="0.3">
      <c r="A17" s="47"/>
      <c r="B17" s="48"/>
      <c r="C17" s="26"/>
      <c r="D17" s="26"/>
      <c r="E17" s="27">
        <f t="shared" si="0"/>
        <v>0</v>
      </c>
      <c r="F17" s="54"/>
      <c r="G17" s="55"/>
      <c r="H17" s="30"/>
      <c r="I17" s="30"/>
      <c r="J17" s="31">
        <f t="shared" si="1"/>
        <v>0</v>
      </c>
    </row>
    <row r="18" spans="1:10" x14ac:dyDescent="0.3">
      <c r="A18" s="2"/>
      <c r="B18" s="3" t="s">
        <v>11</v>
      </c>
      <c r="C18" s="18">
        <f>SUM(C6:C17)</f>
        <v>3</v>
      </c>
      <c r="D18" s="18">
        <f t="shared" ref="D18:E18" si="2">SUM(D6:D17)</f>
        <v>0</v>
      </c>
      <c r="E18" s="23">
        <f t="shared" si="2"/>
        <v>3</v>
      </c>
      <c r="F18" s="2"/>
      <c r="G18" s="3" t="s">
        <v>12</v>
      </c>
      <c r="H18" s="22">
        <f>SUM(H6:H17)</f>
        <v>99</v>
      </c>
      <c r="I18" s="22">
        <f t="shared" ref="I18:J18" si="3">SUM(I6:I17)</f>
        <v>9</v>
      </c>
      <c r="J18" s="21">
        <f t="shared" si="3"/>
        <v>90</v>
      </c>
    </row>
    <row r="19" spans="1:10" ht="5.4" customHeight="1" thickBot="1" x14ac:dyDescent="0.35">
      <c r="A19" s="4"/>
      <c r="B19" s="5"/>
      <c r="C19" s="5"/>
      <c r="D19" s="5"/>
      <c r="E19" s="6"/>
      <c r="F19" s="4"/>
      <c r="G19" s="5"/>
      <c r="H19" s="5"/>
      <c r="I19" s="5"/>
      <c r="J19" s="6"/>
    </row>
    <row r="20" spans="1:10" ht="15.6" thickTop="1" thickBot="1" x14ac:dyDescent="0.35"/>
    <row r="21" spans="1:10" ht="15" thickTop="1" x14ac:dyDescent="0.3">
      <c r="A21" s="7"/>
      <c r="B21" s="8"/>
      <c r="C21" s="9" t="s">
        <v>3</v>
      </c>
      <c r="D21" s="9" t="s">
        <v>4</v>
      </c>
      <c r="E21" s="9" t="s">
        <v>5</v>
      </c>
      <c r="F21" s="9" t="s">
        <v>6</v>
      </c>
      <c r="G21" s="9" t="str">
        <f>"After "&amp;G22&amp;" Years"</f>
        <v>After 10 Years</v>
      </c>
      <c r="H21" s="9" t="str">
        <f>"After "&amp;H22&amp;" Years"</f>
        <v>After 20 Years</v>
      </c>
      <c r="I21" s="9" t="str">
        <f>"After "&amp;I22&amp;" Years"</f>
        <v>After 30 Years</v>
      </c>
      <c r="J21" s="10" t="str">
        <f>"After "&amp;J22&amp;" Years"</f>
        <v>After 40 Years</v>
      </c>
    </row>
    <row r="22" spans="1:10" x14ac:dyDescent="0.3">
      <c r="A22" s="25"/>
      <c r="B22" s="3" t="s">
        <v>7</v>
      </c>
      <c r="C22" s="11">
        <v>1</v>
      </c>
      <c r="D22" s="11">
        <v>5</v>
      </c>
      <c r="E22" s="11">
        <f>50/12</f>
        <v>4.166666666666667</v>
      </c>
      <c r="F22" s="11">
        <v>12</v>
      </c>
      <c r="G22" s="11">
        <v>10</v>
      </c>
      <c r="H22" s="11">
        <v>20</v>
      </c>
      <c r="I22" s="11">
        <v>30</v>
      </c>
      <c r="J22" s="12">
        <v>40</v>
      </c>
    </row>
    <row r="23" spans="1:10" x14ac:dyDescent="0.3">
      <c r="A23" s="25"/>
      <c r="B23" s="3" t="s">
        <v>8</v>
      </c>
      <c r="C23" s="17">
        <f>E18</f>
        <v>3</v>
      </c>
      <c r="D23" s="18">
        <f>C23*5</f>
        <v>15</v>
      </c>
      <c r="E23" s="19">
        <f>D23*50/12</f>
        <v>62.5</v>
      </c>
      <c r="F23" s="19">
        <f>FV($F$2/12,F$22,-E23)</f>
        <v>778.12037632040619</v>
      </c>
      <c r="G23" s="19">
        <f t="shared" ref="G23:J24" si="4">FV($F$2/12,12*G$22,-$E23)</f>
        <v>11434.127198856697</v>
      </c>
      <c r="H23" s="19">
        <f t="shared" si="4"/>
        <v>36813.775976341072</v>
      </c>
      <c r="I23" s="19">
        <f t="shared" si="4"/>
        <v>93147.465541458936</v>
      </c>
      <c r="J23" s="20">
        <f t="shared" si="4"/>
        <v>218187.98946054632</v>
      </c>
    </row>
    <row r="24" spans="1:10" x14ac:dyDescent="0.3">
      <c r="A24" s="25"/>
      <c r="B24" s="3" t="s">
        <v>9</v>
      </c>
      <c r="C24" s="16"/>
      <c r="D24" s="16"/>
      <c r="E24" s="13">
        <f>J18</f>
        <v>90</v>
      </c>
      <c r="F24" s="14">
        <f>FV($F$2/12,F$22,-E24)</f>
        <v>1120.4933419013848</v>
      </c>
      <c r="G24" s="14">
        <f t="shared" si="4"/>
        <v>16465.143166353642</v>
      </c>
      <c r="H24" s="14">
        <f t="shared" si="4"/>
        <v>53011.837405931139</v>
      </c>
      <c r="I24" s="14">
        <f t="shared" si="4"/>
        <v>134132.35037970089</v>
      </c>
      <c r="J24" s="15">
        <f t="shared" si="4"/>
        <v>314190.70482318674</v>
      </c>
    </row>
    <row r="25" spans="1:10" ht="5.4" customHeight="1" thickBot="1" x14ac:dyDescent="0.3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5" thickTop="1" x14ac:dyDescent="0.3"/>
  </sheetData>
  <mergeCells count="29">
    <mergeCell ref="A12:B12"/>
    <mergeCell ref="F9:G9"/>
    <mergeCell ref="F10:G10"/>
    <mergeCell ref="F11:G11"/>
    <mergeCell ref="A5:B5"/>
    <mergeCell ref="F5:G5"/>
    <mergeCell ref="A6:B6"/>
    <mergeCell ref="A7:B7"/>
    <mergeCell ref="A9:B9"/>
    <mergeCell ref="A10:B10"/>
    <mergeCell ref="A11:B11"/>
    <mergeCell ref="F12:G12"/>
    <mergeCell ref="F17:G17"/>
    <mergeCell ref="A13:B13"/>
    <mergeCell ref="A14:B14"/>
    <mergeCell ref="A15:B15"/>
    <mergeCell ref="A16:B16"/>
    <mergeCell ref="A17:B17"/>
    <mergeCell ref="F13:G13"/>
    <mergeCell ref="F14:G14"/>
    <mergeCell ref="F15:G15"/>
    <mergeCell ref="F16:G16"/>
    <mergeCell ref="A4:E4"/>
    <mergeCell ref="F4:J4"/>
    <mergeCell ref="A8:B8"/>
    <mergeCell ref="F8:G8"/>
    <mergeCell ref="A1:C2"/>
    <mergeCell ref="F6:G6"/>
    <mergeCell ref="F7:G7"/>
  </mergeCells>
  <pageMargins left="0.25" right="0.25" top="0.5" bottom="0.5" header="0.3" footer="0.3"/>
  <pageSetup orientation="landscape" r:id="rId1"/>
  <headerFooter>
    <oddFooter>&amp;L© 2016&amp;Rwww.spreadsheetshoppe.com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True Cost</vt:lpstr>
    </vt:vector>
  </TitlesOfParts>
  <Company>HoganTaylor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Shultz</dc:creator>
  <cp:lastModifiedBy>Jason Shultz</cp:lastModifiedBy>
  <cp:lastPrinted>2016-07-29T20:28:15Z</cp:lastPrinted>
  <dcterms:created xsi:type="dcterms:W3CDTF">2016-07-26T15:52:51Z</dcterms:created>
  <dcterms:modified xsi:type="dcterms:W3CDTF">2016-09-18T10:38:04Z</dcterms:modified>
</cp:coreProperties>
</file>