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 Shultz\OneDrive\Templates\Personal Finance\Debt Analysis\"/>
    </mc:Choice>
  </mc:AlternateContent>
  <bookViews>
    <workbookView xWindow="0" yWindow="96" windowWidth="22980" windowHeight="8676"/>
  </bookViews>
  <sheets>
    <sheet name="Tracker" sheetId="4" r:id="rId1"/>
    <sheet name="Tracker (Example)" sheetId="3" r:id="rId2"/>
  </sheets>
  <calcPr calcId="152511"/>
</workbook>
</file>

<file path=xl/calcChain.xml><?xml version="1.0" encoding="utf-8"?>
<calcChain xmlns="http://schemas.openxmlformats.org/spreadsheetml/2006/main">
  <c r="H6" i="4" l="1"/>
  <c r="H8" i="4"/>
  <c r="H10" i="4"/>
  <c r="H44" i="4"/>
  <c r="H36" i="4"/>
  <c r="D34" i="4"/>
  <c r="H34" i="4"/>
  <c r="H28" i="4"/>
  <c r="H47" i="4" s="1"/>
  <c r="D26" i="4"/>
  <c r="H26" i="4"/>
  <c r="H20" i="4"/>
  <c r="H18" i="4"/>
  <c r="H16" i="4"/>
  <c r="D16" i="4"/>
  <c r="D6" i="4"/>
  <c r="H42" i="4" l="1"/>
  <c r="D42" i="4"/>
  <c r="G44" i="3"/>
  <c r="G42" i="3"/>
  <c r="C42" i="3"/>
  <c r="B42" i="3"/>
  <c r="H44" i="3"/>
  <c r="G36" i="3"/>
  <c r="G34" i="3"/>
  <c r="C34" i="3"/>
  <c r="B34" i="3"/>
  <c r="H36" i="3" s="1"/>
  <c r="G28" i="3"/>
  <c r="G26" i="3"/>
  <c r="C26" i="3"/>
  <c r="B26" i="3"/>
  <c r="H20" i="3"/>
  <c r="H18" i="3"/>
  <c r="H16" i="3"/>
  <c r="D16" i="3"/>
  <c r="H10" i="3"/>
  <c r="H8" i="3"/>
  <c r="H6" i="3"/>
  <c r="H42" i="3" l="1"/>
  <c r="D42" i="3"/>
  <c r="H34" i="3"/>
  <c r="D34" i="3"/>
  <c r="H28" i="3"/>
  <c r="H47" i="3" s="1"/>
  <c r="D26" i="3"/>
  <c r="H26" i="3"/>
  <c r="D6" i="3"/>
</calcChain>
</file>

<file path=xl/comments1.xml><?xml version="1.0" encoding="utf-8"?>
<comments xmlns="http://schemas.openxmlformats.org/spreadsheetml/2006/main">
  <authors>
    <author>Jason Shultz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 xml:space="preserve">Select:
</t>
        </r>
        <r>
          <rPr>
            <sz val="9"/>
            <color indexed="81"/>
            <rFont val="Tahoma"/>
            <family val="2"/>
          </rPr>
          <t xml:space="preserve">Select "Yes" to choose this savings.  Delete Yes to unselect.  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Select:
</t>
        </r>
        <r>
          <rPr>
            <sz val="9"/>
            <color indexed="81"/>
            <rFont val="Tahoma"/>
            <family val="2"/>
          </rPr>
          <t xml:space="preserve">Select "Yes" to choose this savings.  Delete Yes to unselect.  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 xml:space="preserve">Select:
</t>
        </r>
        <r>
          <rPr>
            <sz val="9"/>
            <color indexed="81"/>
            <rFont val="Tahoma"/>
            <family val="2"/>
          </rPr>
          <t xml:space="preserve">Select "Yes" to choose this savings.  Delete Yes to unselect.  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 xml:space="preserve">Select:
</t>
        </r>
        <r>
          <rPr>
            <sz val="9"/>
            <color indexed="81"/>
            <rFont val="Tahoma"/>
            <family val="2"/>
          </rPr>
          <t xml:space="preserve">Select "Yes" to choose this savings.  Delete Yes to unselect.  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 xml:space="preserve">Select:
</t>
        </r>
        <r>
          <rPr>
            <sz val="9"/>
            <color indexed="81"/>
            <rFont val="Tahoma"/>
            <family val="2"/>
          </rPr>
          <t xml:space="preserve">Select "Yes" to choose this savings.  Delete Yes to unselect.  </t>
        </r>
      </text>
    </comment>
  </commentList>
</comments>
</file>

<file path=xl/comments2.xml><?xml version="1.0" encoding="utf-8"?>
<comments xmlns="http://schemas.openxmlformats.org/spreadsheetml/2006/main">
  <authors>
    <author>Jason Shultz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 xml:space="preserve">Select:
</t>
        </r>
        <r>
          <rPr>
            <sz val="9"/>
            <color indexed="81"/>
            <rFont val="Tahoma"/>
            <family val="2"/>
          </rPr>
          <t xml:space="preserve">Select "Yes" to choose this savings.  Delete Yes to unselect.  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Select:
</t>
        </r>
        <r>
          <rPr>
            <sz val="9"/>
            <color indexed="81"/>
            <rFont val="Tahoma"/>
            <family val="2"/>
          </rPr>
          <t xml:space="preserve">Select "Yes" to choose this savings.  Delete Yes to unselect.  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 xml:space="preserve">Select:
</t>
        </r>
        <r>
          <rPr>
            <sz val="9"/>
            <color indexed="81"/>
            <rFont val="Tahoma"/>
            <family val="2"/>
          </rPr>
          <t xml:space="preserve">Select "Yes" to choose this savings.  Delete Yes to unselect.  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 xml:space="preserve">Select:
</t>
        </r>
        <r>
          <rPr>
            <sz val="9"/>
            <color indexed="81"/>
            <rFont val="Tahoma"/>
            <family val="2"/>
          </rPr>
          <t xml:space="preserve">Select "Yes" to choose this savings.  Delete Yes to unselect.  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 xml:space="preserve">Select:
</t>
        </r>
        <r>
          <rPr>
            <sz val="9"/>
            <color indexed="81"/>
            <rFont val="Tahoma"/>
            <family val="2"/>
          </rPr>
          <t xml:space="preserve">Select "Yes" to choose this savings.  Delete Yes to unselect.  </t>
        </r>
      </text>
    </comment>
  </commentList>
</comments>
</file>

<file path=xl/sharedStrings.xml><?xml version="1.0" encoding="utf-8"?>
<sst xmlns="http://schemas.openxmlformats.org/spreadsheetml/2006/main" count="228" uniqueCount="27">
  <si>
    <t>Savings</t>
  </si>
  <si>
    <t>Current</t>
  </si>
  <si>
    <t>Auto Insurance</t>
  </si>
  <si>
    <t>Home Insurance</t>
  </si>
  <si>
    <t>Current $</t>
  </si>
  <si>
    <t>Adjusted $</t>
  </si>
  <si>
    <t>Quotes</t>
  </si>
  <si>
    <t xml:space="preserve">Contact </t>
  </si>
  <si>
    <t>123-456-789</t>
  </si>
  <si>
    <t>First Last</t>
  </si>
  <si>
    <t>ID #123</t>
  </si>
  <si>
    <t>Quoted $</t>
  </si>
  <si>
    <t>Select</t>
  </si>
  <si>
    <t>Yes</t>
  </si>
  <si>
    <t>Quote 2</t>
  </si>
  <si>
    <t>Quote 3</t>
  </si>
  <si>
    <t>Provider</t>
  </si>
  <si>
    <t>Cable TV / Internet</t>
  </si>
  <si>
    <t>Provider Name</t>
  </si>
  <si>
    <t>Cell Phone</t>
  </si>
  <si>
    <t>Total Savings</t>
  </si>
  <si>
    <t>Service Provider Savings Tracker</t>
  </si>
  <si>
    <t>MM/DD/YY</t>
  </si>
  <si>
    <t>Remember to speak to the customer retention department.</t>
  </si>
  <si>
    <t>Don't forget that you can typically reduce your insurance costs by having an monitored alarm system.</t>
  </si>
  <si>
    <t>Write down any information specific to coverage, limits, deductibles, inclusions/exclusions, etc.  Use this to compare coverages.</t>
  </si>
  <si>
    <t>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</si>
</sst>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9"/>
      <name val="Calibri"/>
      <family val="2"/>
      <scheme val="minor"/>
    </font>
    <font>
      <u/>
      <sz val="16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 style="dotted">
        <color theme="8"/>
      </left>
      <right style="dotted">
        <color theme="8"/>
      </right>
      <top style="dotted">
        <color theme="8"/>
      </top>
      <bottom style="dotted">
        <color theme="8"/>
      </bottom>
      <diagonal/>
    </border>
    <border>
      <left style="dotted">
        <color theme="9"/>
      </left>
      <right style="dotted">
        <color theme="9"/>
      </right>
      <top style="dotted">
        <color theme="9"/>
      </top>
      <bottom style="dotted">
        <color theme="9"/>
      </bottom>
      <diagonal/>
    </border>
    <border>
      <left/>
      <right/>
      <top/>
      <bottom style="thick">
        <color theme="4"/>
      </bottom>
      <diagonal/>
    </border>
    <border>
      <left style="dotted">
        <color theme="8"/>
      </left>
      <right style="dotted">
        <color theme="8"/>
      </right>
      <top style="dotted">
        <color theme="8"/>
      </top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0" borderId="2" xfId="0" applyBorder="1" applyAlignment="1">
      <alignment vertical="center"/>
    </xf>
    <xf numFmtId="44" fontId="0" fillId="0" borderId="2" xfId="1" applyFont="1" applyBorder="1" applyAlignment="1">
      <alignment vertical="center"/>
    </xf>
    <xf numFmtId="0" fontId="0" fillId="0" borderId="3" xfId="0" applyBorder="1" applyAlignment="1">
      <alignment vertical="center"/>
    </xf>
    <xf numFmtId="44" fontId="0" fillId="0" borderId="3" xfId="1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5" xfId="0" applyBorder="1"/>
    <xf numFmtId="0" fontId="3" fillId="0" borderId="13" xfId="0" applyFont="1" applyBorder="1"/>
    <xf numFmtId="44" fontId="3" fillId="0" borderId="14" xfId="1" applyFont="1" applyBorder="1"/>
    <xf numFmtId="0" fontId="7" fillId="0" borderId="0" xfId="0" applyFont="1" applyAlignment="1">
      <alignment vertical="top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48"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dashed">
          <color theme="9"/>
        </left>
        <right style="dashed">
          <color theme="9"/>
        </right>
        <top style="dashed">
          <color theme="9"/>
        </top>
        <bottom style="dashed">
          <color theme="9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167640</xdr:colOff>
      <xdr:row>0</xdr:row>
      <xdr:rowOff>0</xdr:rowOff>
    </xdr:from>
    <xdr:to>
      <xdr:col>8</xdr:col>
      <xdr:colOff>762000</xdr:colOff>
      <xdr:row>1</xdr:row>
      <xdr:rowOff>164750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1386840" cy="34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167640</xdr:colOff>
      <xdr:row>0</xdr:row>
      <xdr:rowOff>0</xdr:rowOff>
    </xdr:from>
    <xdr:to>
      <xdr:col>8</xdr:col>
      <xdr:colOff>762000</xdr:colOff>
      <xdr:row>1</xdr:row>
      <xdr:rowOff>164750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1386840" cy="34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D2"/>
    </sheetView>
  </sheetViews>
  <sheetFormatPr defaultRowHeight="14.4" x14ac:dyDescent="0.3"/>
  <cols>
    <col min="1" max="1" width="15.33203125" customWidth="1"/>
    <col min="2" max="4" width="11.5546875" customWidth="1"/>
    <col min="5" max="5" width="1.77734375" customWidth="1"/>
    <col min="6" max="6" width="15.33203125" customWidth="1"/>
    <col min="7" max="9" width="11.5546875" customWidth="1"/>
  </cols>
  <sheetData>
    <row r="1" spans="1:9" ht="14.4" customHeight="1" x14ac:dyDescent="0.3">
      <c r="A1" s="30" t="s">
        <v>21</v>
      </c>
      <c r="B1" s="30"/>
      <c r="C1" s="30"/>
      <c r="D1" s="30"/>
      <c r="E1" s="19"/>
      <c r="F1" s="31" t="s">
        <v>22</v>
      </c>
      <c r="G1" s="31"/>
    </row>
    <row r="2" spans="1:9" ht="14.4" customHeight="1" x14ac:dyDescent="0.3">
      <c r="A2" s="30"/>
      <c r="B2" s="30"/>
      <c r="C2" s="30"/>
      <c r="D2" s="30"/>
      <c r="E2" s="19"/>
      <c r="F2" s="31"/>
      <c r="G2" s="31"/>
    </row>
    <row r="3" spans="1:9" ht="18" x14ac:dyDescent="0.35">
      <c r="A3" s="28" t="s">
        <v>3</v>
      </c>
      <c r="B3" s="29"/>
      <c r="C3" s="29"/>
      <c r="D3" s="29"/>
      <c r="E3" s="29"/>
      <c r="F3" s="29"/>
      <c r="G3" s="29"/>
      <c r="H3" s="29"/>
      <c r="I3" s="29"/>
    </row>
    <row r="4" spans="1:9" x14ac:dyDescent="0.3">
      <c r="A4" s="20" t="s">
        <v>1</v>
      </c>
      <c r="B4" s="20"/>
      <c r="C4" s="20"/>
      <c r="D4" s="20"/>
      <c r="F4" s="21" t="s">
        <v>6</v>
      </c>
      <c r="G4" s="21"/>
      <c r="H4" s="21"/>
      <c r="I4" s="21"/>
    </row>
    <row r="5" spans="1:9" x14ac:dyDescent="0.3">
      <c r="A5" s="4" t="s">
        <v>16</v>
      </c>
      <c r="B5" s="15" t="s">
        <v>4</v>
      </c>
      <c r="C5" s="15" t="s">
        <v>5</v>
      </c>
      <c r="D5" s="15" t="s">
        <v>0</v>
      </c>
      <c r="F5" s="2" t="s">
        <v>16</v>
      </c>
      <c r="G5" s="14" t="s">
        <v>11</v>
      </c>
      <c r="H5" s="14" t="s">
        <v>0</v>
      </c>
      <c r="I5" s="14" t="s">
        <v>12</v>
      </c>
    </row>
    <row r="6" spans="1:9" s="1" customFormat="1" ht="17.399999999999999" customHeight="1" x14ac:dyDescent="0.3">
      <c r="A6" s="6"/>
      <c r="B6" s="7"/>
      <c r="C6" s="7"/>
      <c r="D6" s="7">
        <f>B6-C6</f>
        <v>0</v>
      </c>
      <c r="F6" s="8"/>
      <c r="G6" s="9"/>
      <c r="H6" s="9">
        <f>$B6-G6</f>
        <v>0</v>
      </c>
      <c r="I6" s="11"/>
    </row>
    <row r="7" spans="1:9" ht="15" thickBot="1" x14ac:dyDescent="0.35">
      <c r="A7" s="16" t="s">
        <v>7</v>
      </c>
      <c r="B7" s="16"/>
      <c r="C7" s="16"/>
      <c r="D7" s="16"/>
      <c r="F7" s="10" t="s">
        <v>7</v>
      </c>
      <c r="G7" s="10"/>
      <c r="H7" s="10"/>
      <c r="I7" s="10"/>
    </row>
    <row r="8" spans="1:9" s="1" customFormat="1" ht="17.399999999999999" customHeight="1" thickTop="1" x14ac:dyDescent="0.3">
      <c r="A8" s="22"/>
      <c r="B8" s="23"/>
      <c r="C8" s="23"/>
      <c r="D8" s="24"/>
      <c r="F8" s="8"/>
      <c r="G8" s="9"/>
      <c r="H8" s="9">
        <f>$B6-G8</f>
        <v>0</v>
      </c>
      <c r="I8" s="11"/>
    </row>
    <row r="9" spans="1:9" x14ac:dyDescent="0.3">
      <c r="A9" s="32"/>
      <c r="B9" s="33"/>
      <c r="C9" s="33"/>
      <c r="D9" s="34"/>
      <c r="F9" s="10" t="s">
        <v>7</v>
      </c>
      <c r="G9" s="10"/>
      <c r="H9" s="10"/>
      <c r="I9" s="10"/>
    </row>
    <row r="10" spans="1:9" s="1" customFormat="1" ht="17.399999999999999" customHeight="1" x14ac:dyDescent="0.3">
      <c r="A10" s="32"/>
      <c r="B10" s="33"/>
      <c r="C10" s="33"/>
      <c r="D10" s="34"/>
      <c r="F10" s="8"/>
      <c r="G10" s="9"/>
      <c r="H10" s="9">
        <f>$B6-G10</f>
        <v>0</v>
      </c>
      <c r="I10" s="11"/>
    </row>
    <row r="11" spans="1:9" ht="15" thickBot="1" x14ac:dyDescent="0.35">
      <c r="A11" s="25"/>
      <c r="B11" s="26"/>
      <c r="C11" s="26"/>
      <c r="D11" s="27"/>
      <c r="F11" s="10" t="s">
        <v>7</v>
      </c>
      <c r="G11" s="10"/>
      <c r="H11" s="10"/>
      <c r="I11" s="10"/>
    </row>
    <row r="12" spans="1:9" ht="6" customHeight="1" thickTop="1" x14ac:dyDescent="0.3"/>
    <row r="13" spans="1:9" ht="18" x14ac:dyDescent="0.35">
      <c r="A13" s="28" t="s">
        <v>2</v>
      </c>
      <c r="B13" s="29"/>
      <c r="C13" s="29"/>
      <c r="D13" s="29"/>
      <c r="E13" s="29"/>
      <c r="F13" s="29"/>
      <c r="G13" s="29"/>
      <c r="H13" s="29"/>
      <c r="I13" s="29"/>
    </row>
    <row r="14" spans="1:9" x14ac:dyDescent="0.3">
      <c r="A14" s="20" t="s">
        <v>1</v>
      </c>
      <c r="B14" s="20"/>
      <c r="C14" s="20"/>
      <c r="D14" s="20"/>
      <c r="F14" s="21" t="s">
        <v>6</v>
      </c>
      <c r="G14" s="21"/>
      <c r="H14" s="21"/>
      <c r="I14" s="21"/>
    </row>
    <row r="15" spans="1:9" x14ac:dyDescent="0.3">
      <c r="A15" s="4" t="s">
        <v>16</v>
      </c>
      <c r="B15" s="15" t="s">
        <v>4</v>
      </c>
      <c r="C15" s="15" t="s">
        <v>5</v>
      </c>
      <c r="D15" s="15" t="s">
        <v>0</v>
      </c>
      <c r="F15" s="2" t="s">
        <v>16</v>
      </c>
      <c r="G15" s="14" t="s">
        <v>11</v>
      </c>
      <c r="H15" s="14" t="s">
        <v>0</v>
      </c>
      <c r="I15" s="14" t="s">
        <v>12</v>
      </c>
    </row>
    <row r="16" spans="1:9" s="1" customFormat="1" ht="17.399999999999999" customHeight="1" x14ac:dyDescent="0.3">
      <c r="A16" s="6"/>
      <c r="B16" s="7"/>
      <c r="C16" s="7"/>
      <c r="D16" s="7">
        <f>B16-C16</f>
        <v>0</v>
      </c>
      <c r="F16" s="8"/>
      <c r="G16" s="9"/>
      <c r="H16" s="9">
        <f>$B16-G16</f>
        <v>0</v>
      </c>
      <c r="I16" s="11"/>
    </row>
    <row r="17" spans="1:9" ht="15" thickBot="1" x14ac:dyDescent="0.35">
      <c r="A17" s="16" t="s">
        <v>7</v>
      </c>
      <c r="B17" s="16"/>
      <c r="C17" s="16"/>
      <c r="D17" s="16"/>
      <c r="F17" s="10" t="s">
        <v>7</v>
      </c>
      <c r="G17" s="10"/>
      <c r="H17" s="10"/>
      <c r="I17" s="10"/>
    </row>
    <row r="18" spans="1:9" s="1" customFormat="1" ht="17.399999999999999" customHeight="1" thickTop="1" x14ac:dyDescent="0.3">
      <c r="A18" s="22"/>
      <c r="B18" s="23"/>
      <c r="C18" s="23"/>
      <c r="D18" s="24"/>
      <c r="F18" s="8"/>
      <c r="G18" s="9"/>
      <c r="H18" s="9">
        <f>$B16-G18</f>
        <v>0</v>
      </c>
      <c r="I18" s="11"/>
    </row>
    <row r="19" spans="1:9" x14ac:dyDescent="0.3">
      <c r="A19" s="32"/>
      <c r="B19" s="33"/>
      <c r="C19" s="33"/>
      <c r="D19" s="34"/>
      <c r="F19" s="10" t="s">
        <v>7</v>
      </c>
      <c r="G19" s="10"/>
      <c r="H19" s="10"/>
      <c r="I19" s="10"/>
    </row>
    <row r="20" spans="1:9" s="1" customFormat="1" ht="17.399999999999999" customHeight="1" x14ac:dyDescent="0.3">
      <c r="A20" s="32"/>
      <c r="B20" s="33"/>
      <c r="C20" s="33"/>
      <c r="D20" s="34"/>
      <c r="F20" s="8"/>
      <c r="G20" s="9"/>
      <c r="H20" s="9">
        <f>$B16-G20</f>
        <v>0</v>
      </c>
      <c r="I20" s="11"/>
    </row>
    <row r="21" spans="1:9" ht="15" thickBot="1" x14ac:dyDescent="0.35">
      <c r="A21" s="25"/>
      <c r="B21" s="26"/>
      <c r="C21" s="26"/>
      <c r="D21" s="27"/>
      <c r="F21" s="10" t="s">
        <v>7</v>
      </c>
      <c r="G21" s="10"/>
      <c r="H21" s="10"/>
      <c r="I21" s="10"/>
    </row>
    <row r="22" spans="1:9" ht="6" customHeight="1" thickTop="1" x14ac:dyDescent="0.3"/>
    <row r="23" spans="1:9" ht="18" x14ac:dyDescent="0.35">
      <c r="A23" s="28" t="s">
        <v>17</v>
      </c>
      <c r="B23" s="29"/>
      <c r="C23" s="29"/>
      <c r="D23" s="29"/>
      <c r="E23" s="29"/>
      <c r="F23" s="29"/>
      <c r="G23" s="29"/>
      <c r="H23" s="29"/>
      <c r="I23" s="29"/>
    </row>
    <row r="24" spans="1:9" x14ac:dyDescent="0.3">
      <c r="A24" s="20" t="s">
        <v>1</v>
      </c>
      <c r="B24" s="20"/>
      <c r="C24" s="20"/>
      <c r="D24" s="20"/>
      <c r="F24" s="21" t="s">
        <v>6</v>
      </c>
      <c r="G24" s="21"/>
      <c r="H24" s="21"/>
      <c r="I24" s="21"/>
    </row>
    <row r="25" spans="1:9" x14ac:dyDescent="0.3">
      <c r="A25" s="4" t="s">
        <v>16</v>
      </c>
      <c r="B25" s="15" t="s">
        <v>4</v>
      </c>
      <c r="C25" s="15" t="s">
        <v>5</v>
      </c>
      <c r="D25" s="15" t="s">
        <v>0</v>
      </c>
      <c r="F25" s="2" t="s">
        <v>16</v>
      </c>
      <c r="G25" s="14" t="s">
        <v>11</v>
      </c>
      <c r="H25" s="14" t="s">
        <v>0</v>
      </c>
      <c r="I25" s="14" t="s">
        <v>12</v>
      </c>
    </row>
    <row r="26" spans="1:9" s="1" customFormat="1" ht="17.399999999999999" customHeight="1" x14ac:dyDescent="0.3">
      <c r="A26" s="6"/>
      <c r="B26" s="7"/>
      <c r="C26" s="7"/>
      <c r="D26" s="7">
        <f>B26-C26</f>
        <v>0</v>
      </c>
      <c r="F26" s="8"/>
      <c r="G26" s="9"/>
      <c r="H26" s="9">
        <f>$B26-G26</f>
        <v>0</v>
      </c>
      <c r="I26" s="11"/>
    </row>
    <row r="27" spans="1:9" ht="15" thickBot="1" x14ac:dyDescent="0.35">
      <c r="A27" s="16" t="s">
        <v>7</v>
      </c>
      <c r="B27" s="16"/>
      <c r="C27" s="16"/>
      <c r="D27" s="16"/>
      <c r="F27" s="10" t="s">
        <v>7</v>
      </c>
      <c r="G27" s="10"/>
      <c r="H27" s="10"/>
      <c r="I27" s="10"/>
    </row>
    <row r="28" spans="1:9" s="1" customFormat="1" ht="17.399999999999999" customHeight="1" thickTop="1" x14ac:dyDescent="0.3">
      <c r="A28" s="22"/>
      <c r="B28" s="23"/>
      <c r="C28" s="23"/>
      <c r="D28" s="24"/>
      <c r="F28" s="8"/>
      <c r="G28" s="9"/>
      <c r="H28" s="9">
        <f>$B26-G28</f>
        <v>0</v>
      </c>
      <c r="I28" s="11"/>
    </row>
    <row r="29" spans="1:9" ht="15" thickBot="1" x14ac:dyDescent="0.35">
      <c r="A29" s="25"/>
      <c r="B29" s="26"/>
      <c r="C29" s="26"/>
      <c r="D29" s="27"/>
      <c r="F29" s="10" t="s">
        <v>7</v>
      </c>
      <c r="G29" s="10"/>
      <c r="H29" s="10"/>
      <c r="I29" s="10"/>
    </row>
    <row r="30" spans="1:9" ht="6" customHeight="1" thickTop="1" x14ac:dyDescent="0.3"/>
    <row r="31" spans="1:9" ht="18" x14ac:dyDescent="0.35">
      <c r="A31" s="28" t="s">
        <v>19</v>
      </c>
      <c r="B31" s="29"/>
      <c r="C31" s="29"/>
      <c r="D31" s="29"/>
      <c r="E31" s="29"/>
      <c r="F31" s="29"/>
      <c r="G31" s="29"/>
      <c r="H31" s="29"/>
      <c r="I31" s="29"/>
    </row>
    <row r="32" spans="1:9" x14ac:dyDescent="0.3">
      <c r="A32" s="20" t="s">
        <v>1</v>
      </c>
      <c r="B32" s="20"/>
      <c r="C32" s="20"/>
      <c r="D32" s="20"/>
      <c r="F32" s="21" t="s">
        <v>6</v>
      </c>
      <c r="G32" s="21"/>
      <c r="H32" s="21"/>
      <c r="I32" s="21"/>
    </row>
    <row r="33" spans="1:9" x14ac:dyDescent="0.3">
      <c r="A33" s="4" t="s">
        <v>16</v>
      </c>
      <c r="B33" s="15" t="s">
        <v>4</v>
      </c>
      <c r="C33" s="15" t="s">
        <v>5</v>
      </c>
      <c r="D33" s="15" t="s">
        <v>0</v>
      </c>
      <c r="F33" s="2" t="s">
        <v>16</v>
      </c>
      <c r="G33" s="14" t="s">
        <v>11</v>
      </c>
      <c r="H33" s="14" t="s">
        <v>0</v>
      </c>
      <c r="I33" s="14" t="s">
        <v>12</v>
      </c>
    </row>
    <row r="34" spans="1:9" s="1" customFormat="1" ht="17.399999999999999" customHeight="1" x14ac:dyDescent="0.3">
      <c r="A34" s="6"/>
      <c r="B34" s="7"/>
      <c r="C34" s="7"/>
      <c r="D34" s="7">
        <f>B34-C34</f>
        <v>0</v>
      </c>
      <c r="F34" s="8" t="s">
        <v>18</v>
      </c>
      <c r="G34" s="9"/>
      <c r="H34" s="9">
        <f>$B34-G34</f>
        <v>0</v>
      </c>
      <c r="I34" s="11"/>
    </row>
    <row r="35" spans="1:9" ht="15" thickBot="1" x14ac:dyDescent="0.35">
      <c r="A35" s="16" t="s">
        <v>7</v>
      </c>
      <c r="B35" s="16"/>
      <c r="C35" s="16"/>
      <c r="D35" s="16"/>
      <c r="F35" s="10"/>
      <c r="G35" s="10"/>
      <c r="H35" s="10"/>
      <c r="I35" s="10"/>
    </row>
    <row r="36" spans="1:9" s="1" customFormat="1" ht="17.399999999999999" customHeight="1" thickTop="1" x14ac:dyDescent="0.3">
      <c r="A36" s="22"/>
      <c r="B36" s="23"/>
      <c r="C36" s="23"/>
      <c r="D36" s="24"/>
      <c r="F36" s="8" t="s">
        <v>18</v>
      </c>
      <c r="G36" s="9"/>
      <c r="H36" s="9">
        <f>$B34-G36</f>
        <v>0</v>
      </c>
      <c r="I36" s="11"/>
    </row>
    <row r="37" spans="1:9" ht="15" thickBot="1" x14ac:dyDescent="0.35">
      <c r="A37" s="25"/>
      <c r="B37" s="26"/>
      <c r="C37" s="26"/>
      <c r="D37" s="27"/>
      <c r="F37" s="10"/>
      <c r="G37" s="10"/>
      <c r="H37" s="10"/>
      <c r="I37" s="10"/>
    </row>
    <row r="38" spans="1:9" ht="6" customHeight="1" thickTop="1" x14ac:dyDescent="0.3"/>
    <row r="39" spans="1:9" ht="18" x14ac:dyDescent="0.35">
      <c r="A39" s="28" t="s">
        <v>26</v>
      </c>
      <c r="B39" s="29"/>
      <c r="C39" s="29"/>
      <c r="D39" s="29"/>
      <c r="E39" s="29"/>
      <c r="F39" s="29"/>
      <c r="G39" s="29"/>
      <c r="H39" s="29"/>
      <c r="I39" s="29"/>
    </row>
    <row r="40" spans="1:9" x14ac:dyDescent="0.3">
      <c r="A40" s="20" t="s">
        <v>1</v>
      </c>
      <c r="B40" s="20"/>
      <c r="C40" s="20"/>
      <c r="D40" s="20"/>
      <c r="F40" s="21" t="s">
        <v>6</v>
      </c>
      <c r="G40" s="21"/>
      <c r="H40" s="21"/>
      <c r="I40" s="21"/>
    </row>
    <row r="41" spans="1:9" x14ac:dyDescent="0.3">
      <c r="A41" s="4" t="s">
        <v>16</v>
      </c>
      <c r="B41" s="15" t="s">
        <v>4</v>
      </c>
      <c r="C41" s="15" t="s">
        <v>5</v>
      </c>
      <c r="D41" s="15" t="s">
        <v>0</v>
      </c>
      <c r="F41" s="2" t="s">
        <v>16</v>
      </c>
      <c r="G41" s="14" t="s">
        <v>11</v>
      </c>
      <c r="H41" s="14" t="s">
        <v>0</v>
      </c>
      <c r="I41" s="14" t="s">
        <v>12</v>
      </c>
    </row>
    <row r="42" spans="1:9" s="1" customFormat="1" ht="17.399999999999999" customHeight="1" x14ac:dyDescent="0.3">
      <c r="A42" s="6"/>
      <c r="B42" s="7"/>
      <c r="C42" s="7"/>
      <c r="D42" s="7">
        <f>B42-C42</f>
        <v>0</v>
      </c>
      <c r="F42" s="8"/>
      <c r="G42" s="9"/>
      <c r="H42" s="9">
        <f>$B42-G42</f>
        <v>0</v>
      </c>
      <c r="I42" s="11"/>
    </row>
    <row r="43" spans="1:9" ht="15" thickBot="1" x14ac:dyDescent="0.35">
      <c r="A43" s="16" t="s">
        <v>7</v>
      </c>
      <c r="B43" s="16"/>
      <c r="C43" s="16"/>
      <c r="D43" s="16"/>
      <c r="F43" s="10" t="s">
        <v>7</v>
      </c>
      <c r="G43" s="10"/>
      <c r="H43" s="10"/>
      <c r="I43" s="10"/>
    </row>
    <row r="44" spans="1:9" s="1" customFormat="1" ht="17.399999999999999" customHeight="1" thickTop="1" x14ac:dyDescent="0.3">
      <c r="A44" s="22"/>
      <c r="B44" s="23"/>
      <c r="C44" s="23"/>
      <c r="D44" s="24"/>
      <c r="F44" s="8"/>
      <c r="G44" s="9"/>
      <c r="H44" s="9">
        <f>$B42-G44</f>
        <v>0</v>
      </c>
      <c r="I44" s="11"/>
    </row>
    <row r="45" spans="1:9" ht="15" thickBot="1" x14ac:dyDescent="0.35">
      <c r="A45" s="25"/>
      <c r="B45" s="26"/>
      <c r="C45" s="26"/>
      <c r="D45" s="27"/>
      <c r="F45" s="10" t="s">
        <v>7</v>
      </c>
      <c r="G45" s="10"/>
      <c r="H45" s="10"/>
      <c r="I45" s="10"/>
    </row>
    <row r="46" spans="1:9" ht="15.6" thickTop="1" thickBot="1" x14ac:dyDescent="0.35"/>
    <row r="47" spans="1:9" ht="15.6" thickTop="1" thickBot="1" x14ac:dyDescent="0.35">
      <c r="G47" s="17" t="s">
        <v>20</v>
      </c>
      <c r="H47" s="18">
        <f>SUMIF(I4:I45,"Yes",H4:H45)</f>
        <v>0</v>
      </c>
    </row>
    <row r="48" spans="1:9" ht="15" thickTop="1" x14ac:dyDescent="0.3"/>
  </sheetData>
  <mergeCells count="22">
    <mergeCell ref="A24:D24"/>
    <mergeCell ref="F24:I24"/>
    <mergeCell ref="A1:D2"/>
    <mergeCell ref="F1:G2"/>
    <mergeCell ref="A3:I3"/>
    <mergeCell ref="A4:D4"/>
    <mergeCell ref="F4:I4"/>
    <mergeCell ref="A8:D11"/>
    <mergeCell ref="A13:I13"/>
    <mergeCell ref="A14:D14"/>
    <mergeCell ref="F14:I14"/>
    <mergeCell ref="A18:D21"/>
    <mergeCell ref="A23:I23"/>
    <mergeCell ref="A40:D40"/>
    <mergeCell ref="F40:I40"/>
    <mergeCell ref="A44:D45"/>
    <mergeCell ref="A28:D29"/>
    <mergeCell ref="A31:I31"/>
    <mergeCell ref="A32:D32"/>
    <mergeCell ref="F32:I32"/>
    <mergeCell ref="A36:D37"/>
    <mergeCell ref="A39:I39"/>
  </mergeCells>
  <conditionalFormatting sqref="F6:I6">
    <cfRule type="expression" dxfId="47" priority="24">
      <formula>IF($I6="Yes",1,0)</formula>
    </cfRule>
  </conditionalFormatting>
  <conditionalFormatting sqref="F7:I7">
    <cfRule type="expression" dxfId="46" priority="23">
      <formula>IF($I6="Yes",1,0)</formula>
    </cfRule>
  </conditionalFormatting>
  <conditionalFormatting sqref="F8:I8">
    <cfRule type="expression" dxfId="45" priority="22">
      <formula>IF($I8="Yes",1,0)</formula>
    </cfRule>
  </conditionalFormatting>
  <conditionalFormatting sqref="F9:I9">
    <cfRule type="expression" dxfId="44" priority="21">
      <formula>IF($I8="Yes",1,0)</formula>
    </cfRule>
  </conditionalFormatting>
  <conditionalFormatting sqref="F10:I10">
    <cfRule type="expression" dxfId="43" priority="20">
      <formula>IF($I10="Yes",1,0)</formula>
    </cfRule>
  </conditionalFormatting>
  <conditionalFormatting sqref="F11:I11">
    <cfRule type="expression" dxfId="42" priority="19">
      <formula>IF($I10="Yes",1,0)</formula>
    </cfRule>
  </conditionalFormatting>
  <conditionalFormatting sqref="F26:I26">
    <cfRule type="expression" dxfId="41" priority="12">
      <formula>IF($I26="Yes",1,0)</formula>
    </cfRule>
  </conditionalFormatting>
  <conditionalFormatting sqref="F27:I27">
    <cfRule type="expression" dxfId="40" priority="11">
      <formula>IF($I26="Yes",1,0)</formula>
    </cfRule>
  </conditionalFormatting>
  <conditionalFormatting sqref="F28:I28">
    <cfRule type="expression" dxfId="39" priority="10">
      <formula>IF($I28="Yes",1,0)</formula>
    </cfRule>
  </conditionalFormatting>
  <conditionalFormatting sqref="F29:I29">
    <cfRule type="expression" dxfId="38" priority="9">
      <formula>IF($I28="Yes",1,0)</formula>
    </cfRule>
  </conditionalFormatting>
  <conditionalFormatting sqref="F16:I16">
    <cfRule type="expression" dxfId="37" priority="18">
      <formula>IF($I16="Yes",1,0)</formula>
    </cfRule>
  </conditionalFormatting>
  <conditionalFormatting sqref="F17:I17">
    <cfRule type="expression" dxfId="36" priority="17">
      <formula>IF($I16="Yes",1,0)</formula>
    </cfRule>
  </conditionalFormatting>
  <conditionalFormatting sqref="F18:I18">
    <cfRule type="expression" dxfId="35" priority="16">
      <formula>IF($I18="Yes",1,0)</formula>
    </cfRule>
  </conditionalFormatting>
  <conditionalFormatting sqref="F19:I19">
    <cfRule type="expression" dxfId="34" priority="15">
      <formula>IF($I18="Yes",1,0)</formula>
    </cfRule>
  </conditionalFormatting>
  <conditionalFormatting sqref="F20:I20">
    <cfRule type="expression" dxfId="33" priority="14">
      <formula>IF($I20="Yes",1,0)</formula>
    </cfRule>
  </conditionalFormatting>
  <conditionalFormatting sqref="F21:I21">
    <cfRule type="expression" dxfId="32" priority="13">
      <formula>IF($I20="Yes",1,0)</formula>
    </cfRule>
  </conditionalFormatting>
  <conditionalFormatting sqref="F34:I34">
    <cfRule type="expression" dxfId="31" priority="8">
      <formula>IF($I34="Yes",1,0)</formula>
    </cfRule>
  </conditionalFormatting>
  <conditionalFormatting sqref="F35:I35">
    <cfRule type="expression" dxfId="30" priority="7">
      <formula>IF($I34="Yes",1,0)</formula>
    </cfRule>
  </conditionalFormatting>
  <conditionalFormatting sqref="F36:I36">
    <cfRule type="expression" dxfId="29" priority="6">
      <formula>IF($I36="Yes",1,0)</formula>
    </cfRule>
  </conditionalFormatting>
  <conditionalFormatting sqref="F37:I37">
    <cfRule type="expression" dxfId="28" priority="5">
      <formula>IF($I36="Yes",1,0)</formula>
    </cfRule>
  </conditionalFormatting>
  <conditionalFormatting sqref="F42:I42">
    <cfRule type="expression" dxfId="27" priority="4">
      <formula>IF($I42="Yes",1,0)</formula>
    </cfRule>
  </conditionalFormatting>
  <conditionalFormatting sqref="F43:I43">
    <cfRule type="expression" dxfId="26" priority="3">
      <formula>IF($I42="Yes",1,0)</formula>
    </cfRule>
  </conditionalFormatting>
  <conditionalFormatting sqref="F44:I44">
    <cfRule type="expression" dxfId="25" priority="2">
      <formula>IF($I44="Yes",1,0)</formula>
    </cfRule>
  </conditionalFormatting>
  <conditionalFormatting sqref="F45:I45">
    <cfRule type="expression" dxfId="24" priority="1">
      <formula>IF($I44="Yes",1,0)</formula>
    </cfRule>
  </conditionalFormatting>
  <dataValidations count="1">
    <dataValidation type="list" allowBlank="1" showInputMessage="1" showErrorMessage="1" sqref="I6 I8 I10 I16 I18 I20 I26 I28 I34 I36 I42 I44">
      <formula1>"Yes"</formula1>
    </dataValidation>
  </dataValidations>
  <pageMargins left="0.25" right="0.25" top="0.5" bottom="0.5" header="0.3" footer="0.3"/>
  <pageSetup orientation="portrait" r:id="rId1"/>
  <headerFooter>
    <oddFooter>&amp;L© 2016&amp;Rwww.spreadsheetshoppe.com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48"/>
  <sheetViews>
    <sheetView showGridLines="0" topLeftCell="A16" zoomScaleNormal="100" workbookViewId="0">
      <selection activeCell="I5" sqref="I5"/>
    </sheetView>
  </sheetViews>
  <sheetFormatPr defaultRowHeight="14.4" x14ac:dyDescent="0.3"/>
  <cols>
    <col min="1" max="1" width="15.33203125" customWidth="1"/>
    <col min="2" max="4" width="11.5546875" customWidth="1"/>
    <col min="5" max="5" width="1.77734375" customWidth="1"/>
    <col min="6" max="6" width="15.33203125" customWidth="1"/>
    <col min="7" max="9" width="11.5546875" customWidth="1"/>
  </cols>
  <sheetData>
    <row r="1" spans="1:9" ht="14.4" customHeight="1" x14ac:dyDescent="0.3">
      <c r="A1" s="30" t="s">
        <v>21</v>
      </c>
      <c r="B1" s="30"/>
      <c r="C1" s="30"/>
      <c r="D1" s="30"/>
      <c r="E1" s="19"/>
      <c r="F1" s="31" t="s">
        <v>22</v>
      </c>
      <c r="G1" s="31"/>
    </row>
    <row r="2" spans="1:9" ht="14.4" customHeight="1" x14ac:dyDescent="0.3">
      <c r="A2" s="30"/>
      <c r="B2" s="30"/>
      <c r="C2" s="30"/>
      <c r="D2" s="30"/>
      <c r="E2" s="19"/>
      <c r="F2" s="31"/>
      <c r="G2" s="31"/>
    </row>
    <row r="3" spans="1:9" ht="18" x14ac:dyDescent="0.35">
      <c r="A3" s="28" t="s">
        <v>3</v>
      </c>
      <c r="B3" s="29"/>
      <c r="C3" s="29"/>
      <c r="D3" s="29"/>
      <c r="E3" s="29"/>
      <c r="F3" s="29"/>
      <c r="G3" s="29"/>
      <c r="H3" s="29"/>
      <c r="I3" s="29"/>
    </row>
    <row r="4" spans="1:9" x14ac:dyDescent="0.3">
      <c r="A4" s="20" t="s">
        <v>1</v>
      </c>
      <c r="B4" s="20"/>
      <c r="C4" s="20"/>
      <c r="D4" s="20"/>
      <c r="F4" s="21" t="s">
        <v>6</v>
      </c>
      <c r="G4" s="21"/>
      <c r="H4" s="21"/>
      <c r="I4" s="21"/>
    </row>
    <row r="5" spans="1:9" x14ac:dyDescent="0.3">
      <c r="A5" s="4" t="s">
        <v>16</v>
      </c>
      <c r="B5" s="5" t="s">
        <v>4</v>
      </c>
      <c r="C5" s="5" t="s">
        <v>5</v>
      </c>
      <c r="D5" s="13" t="s">
        <v>0</v>
      </c>
      <c r="F5" s="2" t="s">
        <v>16</v>
      </c>
      <c r="G5" s="3" t="s">
        <v>11</v>
      </c>
      <c r="H5" s="3" t="s">
        <v>0</v>
      </c>
      <c r="I5" s="3" t="s">
        <v>12</v>
      </c>
    </row>
    <row r="6" spans="1:9" s="1" customFormat="1" ht="17.399999999999999" customHeight="1" x14ac:dyDescent="0.3">
      <c r="A6" s="6" t="s">
        <v>18</v>
      </c>
      <c r="B6" s="7">
        <v>2785</v>
      </c>
      <c r="C6" s="7">
        <v>2506</v>
      </c>
      <c r="D6" s="7">
        <f>B6-C6</f>
        <v>279</v>
      </c>
      <c r="F6" s="8" t="s">
        <v>18</v>
      </c>
      <c r="G6" s="9">
        <v>1685</v>
      </c>
      <c r="H6" s="9">
        <f>$B6-G6</f>
        <v>1100</v>
      </c>
      <c r="I6" s="11" t="s">
        <v>13</v>
      </c>
    </row>
    <row r="7" spans="1:9" ht="15" thickBot="1" x14ac:dyDescent="0.35">
      <c r="A7" s="16" t="s">
        <v>7</v>
      </c>
      <c r="B7" s="16" t="s">
        <v>8</v>
      </c>
      <c r="C7" s="16" t="s">
        <v>9</v>
      </c>
      <c r="D7" s="16" t="s">
        <v>10</v>
      </c>
      <c r="F7" s="10" t="s">
        <v>7</v>
      </c>
      <c r="G7" s="10" t="s">
        <v>8</v>
      </c>
      <c r="H7" s="10" t="s">
        <v>9</v>
      </c>
      <c r="I7" s="10" t="s">
        <v>10</v>
      </c>
    </row>
    <row r="8" spans="1:9" s="1" customFormat="1" ht="17.399999999999999" customHeight="1" thickTop="1" x14ac:dyDescent="0.3">
      <c r="A8" s="22" t="s">
        <v>25</v>
      </c>
      <c r="B8" s="23"/>
      <c r="C8" s="23"/>
      <c r="D8" s="24"/>
      <c r="F8" s="8" t="s">
        <v>14</v>
      </c>
      <c r="G8" s="9">
        <v>2200</v>
      </c>
      <c r="H8" s="9">
        <f>$B6-G8</f>
        <v>585</v>
      </c>
      <c r="I8" s="11"/>
    </row>
    <row r="9" spans="1:9" x14ac:dyDescent="0.3">
      <c r="A9" s="32"/>
      <c r="B9" s="33"/>
      <c r="C9" s="33"/>
      <c r="D9" s="34"/>
      <c r="F9" s="10" t="s">
        <v>7</v>
      </c>
      <c r="G9" s="10" t="s">
        <v>8</v>
      </c>
      <c r="H9" s="10" t="s">
        <v>9</v>
      </c>
      <c r="I9" s="10" t="s">
        <v>10</v>
      </c>
    </row>
    <row r="10" spans="1:9" s="1" customFormat="1" ht="17.399999999999999" customHeight="1" x14ac:dyDescent="0.3">
      <c r="A10" s="32"/>
      <c r="B10" s="33"/>
      <c r="C10" s="33"/>
      <c r="D10" s="34"/>
      <c r="F10" s="8" t="s">
        <v>15</v>
      </c>
      <c r="G10" s="9">
        <v>1950</v>
      </c>
      <c r="H10" s="9">
        <f>$B6-G10</f>
        <v>835</v>
      </c>
      <c r="I10" s="11"/>
    </row>
    <row r="11" spans="1:9" ht="15" thickBot="1" x14ac:dyDescent="0.35">
      <c r="A11" s="25"/>
      <c r="B11" s="26"/>
      <c r="C11" s="26"/>
      <c r="D11" s="27"/>
      <c r="F11" s="10" t="s">
        <v>7</v>
      </c>
      <c r="G11" s="10" t="s">
        <v>8</v>
      </c>
      <c r="H11" s="10" t="s">
        <v>9</v>
      </c>
      <c r="I11" s="10" t="s">
        <v>10</v>
      </c>
    </row>
    <row r="12" spans="1:9" ht="6" customHeight="1" thickTop="1" x14ac:dyDescent="0.3"/>
    <row r="13" spans="1:9" ht="18" x14ac:dyDescent="0.35">
      <c r="A13" s="28" t="s">
        <v>2</v>
      </c>
      <c r="B13" s="29"/>
      <c r="C13" s="29"/>
      <c r="D13" s="29"/>
      <c r="E13" s="29"/>
      <c r="F13" s="29"/>
      <c r="G13" s="29"/>
      <c r="H13" s="29"/>
      <c r="I13" s="29"/>
    </row>
    <row r="14" spans="1:9" x14ac:dyDescent="0.3">
      <c r="A14" s="20" t="s">
        <v>1</v>
      </c>
      <c r="B14" s="20"/>
      <c r="C14" s="20"/>
      <c r="D14" s="20"/>
      <c r="F14" s="21" t="s">
        <v>6</v>
      </c>
      <c r="G14" s="21"/>
      <c r="H14" s="21"/>
      <c r="I14" s="21"/>
    </row>
    <row r="15" spans="1:9" x14ac:dyDescent="0.3">
      <c r="A15" s="4" t="s">
        <v>16</v>
      </c>
      <c r="B15" s="13" t="s">
        <v>4</v>
      </c>
      <c r="C15" s="13" t="s">
        <v>5</v>
      </c>
      <c r="D15" s="13" t="s">
        <v>0</v>
      </c>
      <c r="F15" s="2" t="s">
        <v>16</v>
      </c>
      <c r="G15" s="12" t="s">
        <v>11</v>
      </c>
      <c r="H15" s="12" t="s">
        <v>0</v>
      </c>
      <c r="I15" s="12" t="s">
        <v>12</v>
      </c>
    </row>
    <row r="16" spans="1:9" s="1" customFormat="1" ht="17.399999999999999" customHeight="1" x14ac:dyDescent="0.3">
      <c r="A16" s="6" t="s">
        <v>18</v>
      </c>
      <c r="B16" s="7">
        <v>3000</v>
      </c>
      <c r="C16" s="7">
        <v>2400</v>
      </c>
      <c r="D16" s="7">
        <f>B16-C16</f>
        <v>600</v>
      </c>
      <c r="F16" s="8" t="s">
        <v>18</v>
      </c>
      <c r="G16" s="9">
        <v>2200</v>
      </c>
      <c r="H16" s="9">
        <f>$B16-G16</f>
        <v>800</v>
      </c>
      <c r="I16" s="11" t="s">
        <v>13</v>
      </c>
    </row>
    <row r="17" spans="1:9" ht="15" thickBot="1" x14ac:dyDescent="0.35">
      <c r="A17" s="16" t="s">
        <v>7</v>
      </c>
      <c r="B17" s="16" t="s">
        <v>8</v>
      </c>
      <c r="C17" s="16" t="s">
        <v>9</v>
      </c>
      <c r="D17" s="16" t="s">
        <v>10</v>
      </c>
      <c r="F17" s="10" t="s">
        <v>7</v>
      </c>
      <c r="G17" s="10" t="s">
        <v>8</v>
      </c>
      <c r="H17" s="10" t="s">
        <v>9</v>
      </c>
      <c r="I17" s="10" t="s">
        <v>10</v>
      </c>
    </row>
    <row r="18" spans="1:9" s="1" customFormat="1" ht="17.399999999999999" customHeight="1" thickTop="1" x14ac:dyDescent="0.3">
      <c r="A18" s="22" t="s">
        <v>25</v>
      </c>
      <c r="B18" s="23"/>
      <c r="C18" s="23"/>
      <c r="D18" s="24"/>
      <c r="F18" s="8" t="s">
        <v>14</v>
      </c>
      <c r="G18" s="9">
        <v>2400</v>
      </c>
      <c r="H18" s="9">
        <f>$B16-G18</f>
        <v>600</v>
      </c>
      <c r="I18" s="11"/>
    </row>
    <row r="19" spans="1:9" x14ac:dyDescent="0.3">
      <c r="A19" s="32"/>
      <c r="B19" s="33"/>
      <c r="C19" s="33"/>
      <c r="D19" s="34"/>
      <c r="F19" s="10" t="s">
        <v>7</v>
      </c>
      <c r="G19" s="10" t="s">
        <v>8</v>
      </c>
      <c r="H19" s="10" t="s">
        <v>9</v>
      </c>
      <c r="I19" s="10" t="s">
        <v>10</v>
      </c>
    </row>
    <row r="20" spans="1:9" s="1" customFormat="1" ht="17.399999999999999" customHeight="1" x14ac:dyDescent="0.3">
      <c r="A20" s="32"/>
      <c r="B20" s="33"/>
      <c r="C20" s="33"/>
      <c r="D20" s="34"/>
      <c r="F20" s="8" t="s">
        <v>15</v>
      </c>
      <c r="G20" s="9">
        <v>2900</v>
      </c>
      <c r="H20" s="9">
        <f>$B16-G20</f>
        <v>100</v>
      </c>
      <c r="I20" s="11"/>
    </row>
    <row r="21" spans="1:9" ht="15" thickBot="1" x14ac:dyDescent="0.35">
      <c r="A21" s="25"/>
      <c r="B21" s="26"/>
      <c r="C21" s="26"/>
      <c r="D21" s="27"/>
      <c r="F21" s="10" t="s">
        <v>7</v>
      </c>
      <c r="G21" s="10" t="s">
        <v>8</v>
      </c>
      <c r="H21" s="10" t="s">
        <v>9</v>
      </c>
      <c r="I21" s="10" t="s">
        <v>10</v>
      </c>
    </row>
    <row r="22" spans="1:9" ht="6" customHeight="1" thickTop="1" x14ac:dyDescent="0.3"/>
    <row r="23" spans="1:9" ht="18" x14ac:dyDescent="0.35">
      <c r="A23" s="28" t="s">
        <v>17</v>
      </c>
      <c r="B23" s="29"/>
      <c r="C23" s="29"/>
      <c r="D23" s="29"/>
      <c r="E23" s="29"/>
      <c r="F23" s="29"/>
      <c r="G23" s="29"/>
      <c r="H23" s="29"/>
      <c r="I23" s="29"/>
    </row>
    <row r="24" spans="1:9" x14ac:dyDescent="0.3">
      <c r="A24" s="20" t="s">
        <v>1</v>
      </c>
      <c r="B24" s="20"/>
      <c r="C24" s="20"/>
      <c r="D24" s="20"/>
      <c r="F24" s="21" t="s">
        <v>6</v>
      </c>
      <c r="G24" s="21"/>
      <c r="H24" s="21"/>
      <c r="I24" s="21"/>
    </row>
    <row r="25" spans="1:9" x14ac:dyDescent="0.3">
      <c r="A25" s="4" t="s">
        <v>16</v>
      </c>
      <c r="B25" s="13" t="s">
        <v>4</v>
      </c>
      <c r="C25" s="13" t="s">
        <v>5</v>
      </c>
      <c r="D25" s="13" t="s">
        <v>0</v>
      </c>
      <c r="F25" s="2" t="s">
        <v>16</v>
      </c>
      <c r="G25" s="12" t="s">
        <v>11</v>
      </c>
      <c r="H25" s="12" t="s">
        <v>0</v>
      </c>
      <c r="I25" s="12" t="s">
        <v>12</v>
      </c>
    </row>
    <row r="26" spans="1:9" s="1" customFormat="1" ht="17.399999999999999" customHeight="1" x14ac:dyDescent="0.3">
      <c r="A26" s="6" t="s">
        <v>18</v>
      </c>
      <c r="B26" s="7">
        <f>120*12</f>
        <v>1440</v>
      </c>
      <c r="C26" s="7">
        <f>100*12</f>
        <v>1200</v>
      </c>
      <c r="D26" s="7">
        <f>B26-C26</f>
        <v>240</v>
      </c>
      <c r="F26" s="8" t="s">
        <v>18</v>
      </c>
      <c r="G26" s="9">
        <f>110*12</f>
        <v>1320</v>
      </c>
      <c r="H26" s="9">
        <f>$B26-G26</f>
        <v>120</v>
      </c>
      <c r="I26" s="11"/>
    </row>
    <row r="27" spans="1:9" ht="15" thickBot="1" x14ac:dyDescent="0.35">
      <c r="A27" s="16" t="s">
        <v>7</v>
      </c>
      <c r="B27" s="16" t="s">
        <v>8</v>
      </c>
      <c r="C27" s="16" t="s">
        <v>9</v>
      </c>
      <c r="D27" s="16" t="s">
        <v>10</v>
      </c>
      <c r="F27" s="10" t="s">
        <v>7</v>
      </c>
      <c r="G27" s="10" t="s">
        <v>8</v>
      </c>
      <c r="H27" s="10" t="s">
        <v>9</v>
      </c>
      <c r="I27" s="10" t="s">
        <v>10</v>
      </c>
    </row>
    <row r="28" spans="1:9" s="1" customFormat="1" ht="17.399999999999999" customHeight="1" thickTop="1" x14ac:dyDescent="0.3">
      <c r="A28" s="22" t="s">
        <v>23</v>
      </c>
      <c r="B28" s="23"/>
      <c r="C28" s="23"/>
      <c r="D28" s="24"/>
      <c r="F28" s="8" t="s">
        <v>18</v>
      </c>
      <c r="G28" s="9">
        <f>100*12</f>
        <v>1200</v>
      </c>
      <c r="H28" s="9">
        <f>$B26-G28</f>
        <v>240</v>
      </c>
      <c r="I28" s="11" t="s">
        <v>13</v>
      </c>
    </row>
    <row r="29" spans="1:9" ht="15" thickBot="1" x14ac:dyDescent="0.35">
      <c r="A29" s="25"/>
      <c r="B29" s="26"/>
      <c r="C29" s="26"/>
      <c r="D29" s="27"/>
      <c r="F29" s="10" t="s">
        <v>7</v>
      </c>
      <c r="G29" s="10" t="s">
        <v>8</v>
      </c>
      <c r="H29" s="10" t="s">
        <v>9</v>
      </c>
      <c r="I29" s="10" t="s">
        <v>10</v>
      </c>
    </row>
    <row r="30" spans="1:9" ht="6" customHeight="1" thickTop="1" x14ac:dyDescent="0.3"/>
    <row r="31" spans="1:9" ht="18" x14ac:dyDescent="0.35">
      <c r="A31" s="28" t="s">
        <v>19</v>
      </c>
      <c r="B31" s="29"/>
      <c r="C31" s="29"/>
      <c r="D31" s="29"/>
      <c r="E31" s="29"/>
      <c r="F31" s="29"/>
      <c r="G31" s="29"/>
      <c r="H31" s="29"/>
      <c r="I31" s="29"/>
    </row>
    <row r="32" spans="1:9" x14ac:dyDescent="0.3">
      <c r="A32" s="20" t="s">
        <v>1</v>
      </c>
      <c r="B32" s="20"/>
      <c r="C32" s="20"/>
      <c r="D32" s="20"/>
      <c r="F32" s="21" t="s">
        <v>6</v>
      </c>
      <c r="G32" s="21"/>
      <c r="H32" s="21"/>
      <c r="I32" s="21"/>
    </row>
    <row r="33" spans="1:9" x14ac:dyDescent="0.3">
      <c r="A33" s="4" t="s">
        <v>16</v>
      </c>
      <c r="B33" s="13" t="s">
        <v>4</v>
      </c>
      <c r="C33" s="13" t="s">
        <v>5</v>
      </c>
      <c r="D33" s="13" t="s">
        <v>0</v>
      </c>
      <c r="F33" s="2" t="s">
        <v>16</v>
      </c>
      <c r="G33" s="12" t="s">
        <v>11</v>
      </c>
      <c r="H33" s="12" t="s">
        <v>0</v>
      </c>
      <c r="I33" s="12" t="s">
        <v>12</v>
      </c>
    </row>
    <row r="34" spans="1:9" s="1" customFormat="1" ht="17.399999999999999" customHeight="1" x14ac:dyDescent="0.3">
      <c r="A34" s="6" t="s">
        <v>18</v>
      </c>
      <c r="B34" s="7">
        <f>225*12</f>
        <v>2700</v>
      </c>
      <c r="C34" s="7">
        <f>220*12</f>
        <v>2640</v>
      </c>
      <c r="D34" s="7">
        <f>B34-C34</f>
        <v>60</v>
      </c>
      <c r="F34" s="8" t="s">
        <v>18</v>
      </c>
      <c r="G34" s="9">
        <f>210*12</f>
        <v>2520</v>
      </c>
      <c r="H34" s="9">
        <f>$B34-G34</f>
        <v>180</v>
      </c>
      <c r="I34" s="11" t="s">
        <v>13</v>
      </c>
    </row>
    <row r="35" spans="1:9" ht="15" thickBot="1" x14ac:dyDescent="0.35">
      <c r="A35" s="16" t="s">
        <v>7</v>
      </c>
      <c r="B35" s="16" t="s">
        <v>8</v>
      </c>
      <c r="C35" s="16" t="s">
        <v>9</v>
      </c>
      <c r="D35" s="16" t="s">
        <v>10</v>
      </c>
      <c r="F35" s="10" t="s">
        <v>7</v>
      </c>
      <c r="G35" s="10" t="s">
        <v>8</v>
      </c>
      <c r="H35" s="10" t="s">
        <v>9</v>
      </c>
      <c r="I35" s="10" t="s">
        <v>10</v>
      </c>
    </row>
    <row r="36" spans="1:9" s="1" customFormat="1" ht="17.399999999999999" customHeight="1" thickTop="1" x14ac:dyDescent="0.3">
      <c r="A36" s="22" t="s">
        <v>23</v>
      </c>
      <c r="B36" s="23"/>
      <c r="C36" s="23"/>
      <c r="D36" s="24"/>
      <c r="F36" s="8" t="s">
        <v>18</v>
      </c>
      <c r="G36" s="9">
        <f>235*12</f>
        <v>2820</v>
      </c>
      <c r="H36" s="9">
        <f>$B34-G36</f>
        <v>-120</v>
      </c>
      <c r="I36" s="11"/>
    </row>
    <row r="37" spans="1:9" ht="15" thickBot="1" x14ac:dyDescent="0.35">
      <c r="A37" s="25"/>
      <c r="B37" s="26"/>
      <c r="C37" s="26"/>
      <c r="D37" s="27"/>
      <c r="F37" s="10" t="s">
        <v>7</v>
      </c>
      <c r="G37" s="10" t="s">
        <v>8</v>
      </c>
      <c r="H37" s="10" t="s">
        <v>9</v>
      </c>
      <c r="I37" s="10" t="s">
        <v>10</v>
      </c>
    </row>
    <row r="38" spans="1:9" ht="6" customHeight="1" thickTop="1" x14ac:dyDescent="0.3"/>
    <row r="39" spans="1:9" ht="18" x14ac:dyDescent="0.35">
      <c r="A39" s="28" t="s">
        <v>26</v>
      </c>
      <c r="B39" s="29"/>
      <c r="C39" s="29"/>
      <c r="D39" s="29"/>
      <c r="E39" s="29"/>
      <c r="F39" s="29"/>
      <c r="G39" s="29"/>
      <c r="H39" s="29"/>
      <c r="I39" s="29"/>
    </row>
    <row r="40" spans="1:9" x14ac:dyDescent="0.3">
      <c r="A40" s="20" t="s">
        <v>1</v>
      </c>
      <c r="B40" s="20"/>
      <c r="C40" s="20"/>
      <c r="D40" s="20"/>
      <c r="F40" s="21" t="s">
        <v>6</v>
      </c>
      <c r="G40" s="21"/>
      <c r="H40" s="21"/>
      <c r="I40" s="21"/>
    </row>
    <row r="41" spans="1:9" x14ac:dyDescent="0.3">
      <c r="A41" s="4" t="s">
        <v>16</v>
      </c>
      <c r="B41" s="13" t="s">
        <v>4</v>
      </c>
      <c r="C41" s="13" t="s">
        <v>5</v>
      </c>
      <c r="D41" s="13" t="s">
        <v>0</v>
      </c>
      <c r="F41" s="2" t="s">
        <v>16</v>
      </c>
      <c r="G41" s="12" t="s">
        <v>11</v>
      </c>
      <c r="H41" s="12" t="s">
        <v>0</v>
      </c>
      <c r="I41" s="12" t="s">
        <v>12</v>
      </c>
    </row>
    <row r="42" spans="1:9" s="1" customFormat="1" ht="17.399999999999999" customHeight="1" x14ac:dyDescent="0.3">
      <c r="A42" s="6" t="s">
        <v>18</v>
      </c>
      <c r="B42" s="7">
        <f>33*12</f>
        <v>396</v>
      </c>
      <c r="C42" s="7">
        <f>24*12</f>
        <v>288</v>
      </c>
      <c r="D42" s="7">
        <f>B42-C42</f>
        <v>108</v>
      </c>
      <c r="F42" s="8" t="s">
        <v>18</v>
      </c>
      <c r="G42" s="9">
        <f>40*12</f>
        <v>480</v>
      </c>
      <c r="H42" s="9">
        <f>$B42-G42</f>
        <v>-84</v>
      </c>
      <c r="I42" s="11"/>
    </row>
    <row r="43" spans="1:9" ht="15" thickBot="1" x14ac:dyDescent="0.35">
      <c r="A43" s="16" t="s">
        <v>7</v>
      </c>
      <c r="B43" s="16" t="s">
        <v>8</v>
      </c>
      <c r="C43" s="16" t="s">
        <v>9</v>
      </c>
      <c r="D43" s="16" t="s">
        <v>10</v>
      </c>
      <c r="F43" s="10" t="s">
        <v>7</v>
      </c>
      <c r="G43" s="10" t="s">
        <v>8</v>
      </c>
      <c r="H43" s="10" t="s">
        <v>9</v>
      </c>
      <c r="I43" s="10" t="s">
        <v>10</v>
      </c>
    </row>
    <row r="44" spans="1:9" s="1" customFormat="1" ht="17.399999999999999" customHeight="1" thickTop="1" x14ac:dyDescent="0.3">
      <c r="A44" s="22" t="s">
        <v>24</v>
      </c>
      <c r="B44" s="23"/>
      <c r="C44" s="23"/>
      <c r="D44" s="24"/>
      <c r="F44" s="8" t="s">
        <v>18</v>
      </c>
      <c r="G44" s="9">
        <f>24*12</f>
        <v>288</v>
      </c>
      <c r="H44" s="9">
        <f>$B42-G44</f>
        <v>108</v>
      </c>
      <c r="I44" s="11" t="s">
        <v>13</v>
      </c>
    </row>
    <row r="45" spans="1:9" ht="15" thickBot="1" x14ac:dyDescent="0.35">
      <c r="A45" s="25"/>
      <c r="B45" s="26"/>
      <c r="C45" s="26"/>
      <c r="D45" s="27"/>
      <c r="F45" s="10" t="s">
        <v>7</v>
      </c>
      <c r="G45" s="10" t="s">
        <v>8</v>
      </c>
      <c r="H45" s="10" t="s">
        <v>9</v>
      </c>
      <c r="I45" s="10" t="s">
        <v>10</v>
      </c>
    </row>
    <row r="46" spans="1:9" ht="15.6" thickTop="1" thickBot="1" x14ac:dyDescent="0.35"/>
    <row r="47" spans="1:9" ht="15.6" thickTop="1" thickBot="1" x14ac:dyDescent="0.35">
      <c r="G47" s="17" t="s">
        <v>20</v>
      </c>
      <c r="H47" s="18">
        <f>SUMIF(I4:I45,"Yes",H4:H45)</f>
        <v>2428</v>
      </c>
    </row>
    <row r="48" spans="1:9" ht="15" thickTop="1" x14ac:dyDescent="0.3"/>
  </sheetData>
  <mergeCells count="22">
    <mergeCell ref="A39:I39"/>
    <mergeCell ref="A40:D40"/>
    <mergeCell ref="F40:I40"/>
    <mergeCell ref="A44:D45"/>
    <mergeCell ref="A1:D2"/>
    <mergeCell ref="F1:G2"/>
    <mergeCell ref="A28:D29"/>
    <mergeCell ref="A31:I31"/>
    <mergeCell ref="A32:D32"/>
    <mergeCell ref="F32:I32"/>
    <mergeCell ref="A36:D37"/>
    <mergeCell ref="A14:D14"/>
    <mergeCell ref="F14:I14"/>
    <mergeCell ref="A18:D21"/>
    <mergeCell ref="A23:I23"/>
    <mergeCell ref="A24:D24"/>
    <mergeCell ref="F24:I24"/>
    <mergeCell ref="A8:D11"/>
    <mergeCell ref="A3:I3"/>
    <mergeCell ref="F4:I4"/>
    <mergeCell ref="A4:D4"/>
    <mergeCell ref="A13:I13"/>
  </mergeCells>
  <conditionalFormatting sqref="F6:I6">
    <cfRule type="expression" dxfId="23" priority="34">
      <formula>IF($I6="Yes",1,0)</formula>
    </cfRule>
  </conditionalFormatting>
  <conditionalFormatting sqref="F7:I7">
    <cfRule type="expression" dxfId="22" priority="31">
      <formula>IF($I6="Yes",1,0)</formula>
    </cfRule>
  </conditionalFormatting>
  <conditionalFormatting sqref="F8:I8">
    <cfRule type="expression" dxfId="21" priority="30">
      <formula>IF($I8="Yes",1,0)</formula>
    </cfRule>
  </conditionalFormatting>
  <conditionalFormatting sqref="F9:I9">
    <cfRule type="expression" dxfId="20" priority="29">
      <formula>IF($I8="Yes",1,0)</formula>
    </cfRule>
  </conditionalFormatting>
  <conditionalFormatting sqref="F10:I10">
    <cfRule type="expression" dxfId="19" priority="28">
      <formula>IF($I10="Yes",1,0)</formula>
    </cfRule>
  </conditionalFormatting>
  <conditionalFormatting sqref="F11:I11">
    <cfRule type="expression" dxfId="18" priority="27">
      <formula>IF($I10="Yes",1,0)</formula>
    </cfRule>
  </conditionalFormatting>
  <conditionalFormatting sqref="F26:I26">
    <cfRule type="expression" dxfId="17" priority="14">
      <formula>IF($I26="Yes",1,0)</formula>
    </cfRule>
  </conditionalFormatting>
  <conditionalFormatting sqref="F27:I27">
    <cfRule type="expression" dxfId="16" priority="13">
      <formula>IF($I26="Yes",1,0)</formula>
    </cfRule>
  </conditionalFormatting>
  <conditionalFormatting sqref="F28:I28">
    <cfRule type="expression" dxfId="15" priority="12">
      <formula>IF($I28="Yes",1,0)</formula>
    </cfRule>
  </conditionalFormatting>
  <conditionalFormatting sqref="F29:I29">
    <cfRule type="expression" dxfId="14" priority="11">
      <formula>IF($I28="Yes",1,0)</formula>
    </cfRule>
  </conditionalFormatting>
  <conditionalFormatting sqref="F16:I16">
    <cfRule type="expression" dxfId="13" priority="20">
      <formula>IF($I16="Yes",1,0)</formula>
    </cfRule>
  </conditionalFormatting>
  <conditionalFormatting sqref="F17:I17">
    <cfRule type="expression" dxfId="12" priority="19">
      <formula>IF($I16="Yes",1,0)</formula>
    </cfRule>
  </conditionalFormatting>
  <conditionalFormatting sqref="F18:I18">
    <cfRule type="expression" dxfId="11" priority="18">
      <formula>IF($I18="Yes",1,0)</formula>
    </cfRule>
  </conditionalFormatting>
  <conditionalFormatting sqref="F19:I19">
    <cfRule type="expression" dxfId="10" priority="17">
      <formula>IF($I18="Yes",1,0)</formula>
    </cfRule>
  </conditionalFormatting>
  <conditionalFormatting sqref="F20:I20">
    <cfRule type="expression" dxfId="9" priority="16">
      <formula>IF($I20="Yes",1,0)</formula>
    </cfRule>
  </conditionalFormatting>
  <conditionalFormatting sqref="F21:I21">
    <cfRule type="expression" dxfId="8" priority="15">
      <formula>IF($I20="Yes",1,0)</formula>
    </cfRule>
  </conditionalFormatting>
  <conditionalFormatting sqref="F34:I34">
    <cfRule type="expression" dxfId="7" priority="8">
      <formula>IF($I34="Yes",1,0)</formula>
    </cfRule>
  </conditionalFormatting>
  <conditionalFormatting sqref="F35:I35">
    <cfRule type="expression" dxfId="6" priority="7">
      <formula>IF($I34="Yes",1,0)</formula>
    </cfRule>
  </conditionalFormatting>
  <conditionalFormatting sqref="F36:I36">
    <cfRule type="expression" dxfId="5" priority="6">
      <formula>IF($I36="Yes",1,0)</formula>
    </cfRule>
  </conditionalFormatting>
  <conditionalFormatting sqref="F37:I37">
    <cfRule type="expression" dxfId="4" priority="5">
      <formula>IF($I36="Yes",1,0)</formula>
    </cfRule>
  </conditionalFormatting>
  <conditionalFormatting sqref="F42:I42">
    <cfRule type="expression" dxfId="3" priority="4">
      <formula>IF($I42="Yes",1,0)</formula>
    </cfRule>
  </conditionalFormatting>
  <conditionalFormatting sqref="F43:I43">
    <cfRule type="expression" dxfId="2" priority="3">
      <formula>IF($I42="Yes",1,0)</formula>
    </cfRule>
  </conditionalFormatting>
  <conditionalFormatting sqref="F44:I44">
    <cfRule type="expression" dxfId="1" priority="2">
      <formula>IF($I44="Yes",1,0)</formula>
    </cfRule>
  </conditionalFormatting>
  <conditionalFormatting sqref="F45:I45">
    <cfRule type="expression" dxfId="0" priority="1">
      <formula>IF($I44="Yes",1,0)</formula>
    </cfRule>
  </conditionalFormatting>
  <dataValidations disablePrompts="1" count="1">
    <dataValidation type="list" allowBlank="1" showInputMessage="1" showErrorMessage="1" sqref="I6 I8 I10 I16 I18 I20 I26 I28 I34 I36 I42 I44">
      <formula1>"Yes"</formula1>
    </dataValidation>
  </dataValidations>
  <pageMargins left="0.25" right="0.25" top="0.5" bottom="0.5" header="0.3" footer="0.3"/>
  <pageSetup orientation="portrait" r:id="rId1"/>
  <headerFooter>
    <oddFooter>&amp;L© 2016&amp;Rwww.spreadsheetshoppe.com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Tracker</vt:lpstr>
      <vt:lpstr>Tracker (Example)</vt:lpstr>
    </vt:vector>
  </TitlesOfParts>
  <Company>HoganTaylor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Shultz</dc:creator>
  <cp:lastModifiedBy>Jason Shultz</cp:lastModifiedBy>
  <cp:lastPrinted>2016-07-30T12:03:44Z</cp:lastPrinted>
  <dcterms:created xsi:type="dcterms:W3CDTF">2016-07-25T22:18:34Z</dcterms:created>
  <dcterms:modified xsi:type="dcterms:W3CDTF">2016-08-14T20:11:22Z</dcterms:modified>
</cp:coreProperties>
</file>