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96" windowWidth="20916" windowHeight="9972"/>
  </bookViews>
  <sheets>
    <sheet name="Close Checklist" sheetId="1" r:id="rId1"/>
    <sheet name="Example" sheetId="2" r:id="rId2"/>
  </sheets>
  <definedNames>
    <definedName name="_xlnm.Print_Area" localSheetId="0">'Close Checklist'!$A$10:$J$67</definedName>
    <definedName name="_xlnm.Print_Area" localSheetId="1">Example!$A$10:$J$67</definedName>
    <definedName name="_xlnm.Print_Titles" localSheetId="0">'Close Checklist'!$5:$9</definedName>
    <definedName name="_xlnm.Print_Titles" localSheetId="1">Example!$5:$9</definedName>
  </definedNames>
  <calcPr calcId="145621"/>
</workbook>
</file>

<file path=xl/calcChain.xml><?xml version="1.0" encoding="utf-8"?>
<calcChain xmlns="http://schemas.openxmlformats.org/spreadsheetml/2006/main">
  <c r="H67" i="2" l="1"/>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16" i="1" l="1"/>
  <c r="H67" i="1"/>
  <c r="H59" i="1" l="1"/>
  <c r="H60" i="1"/>
  <c r="H56" i="1" l="1"/>
  <c r="H15" i="1"/>
  <c r="H57" i="1"/>
  <c r="H45" i="1"/>
  <c r="H43" i="1"/>
  <c r="H40" i="1"/>
  <c r="H46" i="1"/>
  <c r="H47" i="1"/>
  <c r="H48" i="1"/>
  <c r="H49" i="1"/>
  <c r="H50" i="1"/>
  <c r="H14" i="1"/>
  <c r="H38" i="1"/>
  <c r="H35" i="1"/>
  <c r="H34" i="1"/>
  <c r="H33" i="1"/>
  <c r="H36" i="1"/>
  <c r="H37" i="1"/>
  <c r="H39" i="1"/>
  <c r="H41" i="1"/>
  <c r="H42" i="1"/>
  <c r="H44" i="1"/>
  <c r="H30" i="1"/>
  <c r="H26" i="1"/>
  <c r="H23" i="1"/>
  <c r="H24" i="1"/>
  <c r="H25" i="1"/>
  <c r="H27" i="1"/>
  <c r="H28" i="1"/>
  <c r="H29" i="1"/>
  <c r="H31" i="1"/>
  <c r="H32" i="1"/>
  <c r="H66" i="1"/>
  <c r="H65" i="1"/>
  <c r="H64" i="1"/>
  <c r="H63" i="1"/>
  <c r="H62" i="1"/>
  <c r="H61" i="1"/>
  <c r="H58" i="1"/>
  <c r="H55" i="1"/>
  <c r="H54" i="1"/>
  <c r="H53" i="1"/>
  <c r="H52" i="1"/>
  <c r="H51" i="1"/>
  <c r="H22" i="1"/>
  <c r="H21" i="1"/>
  <c r="H20" i="1"/>
  <c r="H19" i="1"/>
  <c r="H18" i="1"/>
  <c r="H17" i="1"/>
  <c r="H13" i="1"/>
  <c r="H12" i="1"/>
  <c r="H11" i="1"/>
  <c r="H10" i="1"/>
</calcChain>
</file>

<file path=xl/sharedStrings.xml><?xml version="1.0" encoding="utf-8"?>
<sst xmlns="http://schemas.openxmlformats.org/spreadsheetml/2006/main" count="678" uniqueCount="154">
  <si>
    <t>#</t>
  </si>
  <si>
    <t>Section</t>
  </si>
  <si>
    <t>Owner</t>
  </si>
  <si>
    <t>Date Complete</t>
  </si>
  <si>
    <t>[DATE]</t>
  </si>
  <si>
    <t>Current Update Date</t>
  </si>
  <si>
    <t>[Company Name]</t>
  </si>
  <si>
    <t>Issue</t>
  </si>
  <si>
    <t>Highlight Items With Issues</t>
  </si>
  <si>
    <t>Activity Description</t>
  </si>
  <si>
    <t>Comments</t>
  </si>
  <si>
    <t>Progress</t>
  </si>
  <si>
    <t>Close Period</t>
  </si>
  <si>
    <t>Day</t>
  </si>
  <si>
    <t>None</t>
  </si>
  <si>
    <t>Email reminder to company regarding time entry and expense entry.</t>
  </si>
  <si>
    <t xml:space="preserve">Sally Closer </t>
  </si>
  <si>
    <t>Meeting to go over upcoming close, cover expected issues, known changes, time off, etc.</t>
  </si>
  <si>
    <t>Name of missing participant(s) - email to follow-up and face to face as necessary.</t>
  </si>
  <si>
    <t>Ensure all monthly entries previously recorded have been properly approved, reviewed and posted.</t>
  </si>
  <si>
    <t>Complete</t>
  </si>
  <si>
    <t>In Process</t>
  </si>
  <si>
    <t>Not Started</t>
  </si>
  <si>
    <t>Cash</t>
  </si>
  <si>
    <t>C-1</t>
  </si>
  <si>
    <t>General</t>
  </si>
  <si>
    <t>G-1</t>
  </si>
  <si>
    <t>G-2</t>
  </si>
  <si>
    <t>G-3</t>
  </si>
  <si>
    <t>G-4</t>
  </si>
  <si>
    <t>Carley Cash</t>
  </si>
  <si>
    <t>C-2</t>
  </si>
  <si>
    <t>C-3</t>
  </si>
  <si>
    <t>C-4</t>
  </si>
  <si>
    <t>Due Date</t>
  </si>
  <si>
    <t>Controller</t>
  </si>
  <si>
    <t>Receivables</t>
  </si>
  <si>
    <t>AR-1</t>
  </si>
  <si>
    <t>Alison Reci</t>
  </si>
  <si>
    <t>AR-2</t>
  </si>
  <si>
    <t>AR-3</t>
  </si>
  <si>
    <t>AR-4</t>
  </si>
  <si>
    <t>Meet with relevant parties on specific AR accounts with collectability issues and determine resolution.  Document resolution.</t>
  </si>
  <si>
    <t>AR-5</t>
  </si>
  <si>
    <t>Prepaid Exp</t>
  </si>
  <si>
    <t>PE-1</t>
  </si>
  <si>
    <t>Gather all documentation for new prepaid assets for the period.</t>
  </si>
  <si>
    <t>PE-2</t>
  </si>
  <si>
    <t>AR-6</t>
  </si>
  <si>
    <t>PE-3</t>
  </si>
  <si>
    <t>Other Assets</t>
  </si>
  <si>
    <t>OA-1</t>
  </si>
  <si>
    <t>PE-4</t>
  </si>
  <si>
    <t>Fixed Assets</t>
  </si>
  <si>
    <t>FA-1</t>
  </si>
  <si>
    <t>Identify all new asset purchases and disposals during the period.  Ensure appropriate classification, lives, etc.</t>
  </si>
  <si>
    <t>Fredrick Keeper</t>
  </si>
  <si>
    <t>FA-2</t>
  </si>
  <si>
    <t>FA-3</t>
  </si>
  <si>
    <t>Prepare the fixed asset rollforward for the period.  Roll assets and accumulated depreciation.  Note, use detail of additions and disposals to tie into rollforward.</t>
  </si>
  <si>
    <t>Tie depreciation expense to the income statement account(s).</t>
  </si>
  <si>
    <t>Review repair and maintenance accounts for possible fixed asset additions.</t>
  </si>
  <si>
    <t>Identified multiple items that maybe capitalizable.</t>
  </si>
  <si>
    <t>Does not reconcile, need to look into accounts 1234 and 1235.</t>
  </si>
  <si>
    <t>FA-4</t>
  </si>
  <si>
    <t>FA-5</t>
  </si>
  <si>
    <t>Prepare footnote support and cash flow support.</t>
  </si>
  <si>
    <t>Record monthly depreciation entry.</t>
  </si>
  <si>
    <t>FA-6</t>
  </si>
  <si>
    <t>G-5</t>
  </si>
  <si>
    <t>Intangibles</t>
  </si>
  <si>
    <t>I-1</t>
  </si>
  <si>
    <t>Rollforward intangibles, record additional amortization.</t>
  </si>
  <si>
    <t>Accts Payable</t>
  </si>
  <si>
    <t>AP-1</t>
  </si>
  <si>
    <t>Perform accounts payable cut-off.</t>
  </si>
  <si>
    <t>AP-2</t>
  </si>
  <si>
    <t>Reconcile AP subledger to general ledger.</t>
  </si>
  <si>
    <t>AP-3</t>
  </si>
  <si>
    <t>FA-7</t>
  </si>
  <si>
    <t>Review reconciliations/rollforwards.</t>
  </si>
  <si>
    <t>Accrueds</t>
  </si>
  <si>
    <t>AE-1</t>
  </si>
  <si>
    <t>Communicate with service providers (legal, accountants, consultants, etc) for any unbilled amounts related to services rendered during the period.</t>
  </si>
  <si>
    <t>Email all departments surrounding invoices necessary for processing - reminder that all invoices to be submitted to accounting.</t>
  </si>
  <si>
    <t>AP-4</t>
  </si>
  <si>
    <t>Review credit card statements and expense reports.  Request support as necessary and ensure amounts have been properly coded.</t>
  </si>
  <si>
    <t>AP-5</t>
  </si>
  <si>
    <t>AE-2</t>
  </si>
  <si>
    <t>AE-3</t>
  </si>
  <si>
    <t>AE-4</t>
  </si>
  <si>
    <t>AE-5</t>
  </si>
  <si>
    <t>AE-6</t>
  </si>
  <si>
    <t>AE-7</t>
  </si>
  <si>
    <t>Debt</t>
  </si>
  <si>
    <t>D-1</t>
  </si>
  <si>
    <t>D-2</t>
  </si>
  <si>
    <t>Review rollforward and classification calculation.</t>
  </si>
  <si>
    <t>Prepare accrued bonuses calculation.</t>
  </si>
  <si>
    <t>Calculate accrued interest expense.</t>
  </si>
  <si>
    <t>Calculate commission expense.</t>
  </si>
  <si>
    <t>Identify all other necessary accruals.</t>
  </si>
  <si>
    <t>Prepare debt rollforward.</t>
  </si>
  <si>
    <t>Calculate estimated Payroll Accrual.</t>
  </si>
  <si>
    <t>G-6</t>
  </si>
  <si>
    <t>Ensure all newly hired employees have submitted necessary paperwork.</t>
  </si>
  <si>
    <t>Reconcile debt on GL to bank</t>
  </si>
  <si>
    <t>Equity</t>
  </si>
  <si>
    <t>E-1</t>
  </si>
  <si>
    <t>D-3</t>
  </si>
  <si>
    <t>D-4</t>
  </si>
  <si>
    <t>E-2</t>
  </si>
  <si>
    <t>Intercompany</t>
  </si>
  <si>
    <t>IC-1</t>
  </si>
  <si>
    <t>IC-2</t>
  </si>
  <si>
    <t>Review reconciliation.</t>
  </si>
  <si>
    <t>Reconcile intercompany accounts.</t>
  </si>
  <si>
    <t>Review rollforward.</t>
  </si>
  <si>
    <t>Reporting</t>
  </si>
  <si>
    <t>R-1</t>
  </si>
  <si>
    <t>R-2</t>
  </si>
  <si>
    <t>R-3</t>
  </si>
  <si>
    <t>Review analysis of preliminary financial statements.</t>
  </si>
  <si>
    <t>Perform analysis of preliminary financial statements, document causes for fluctuations, and identify any necessary adjusting entries.</t>
  </si>
  <si>
    <t>Distribute and meet with necessary decision makers and process owners to go over financial results.</t>
  </si>
  <si>
    <t>G-7</t>
  </si>
  <si>
    <t>Perform post-mortem of the close process.  Identify what worked, what needs to change, and opportunities to create more value.</t>
  </si>
  <si>
    <t>Prepare a rollforward of bad debt.  Tie bad debt expense to income statement account(s).</t>
  </si>
  <si>
    <t>Identify any indicators of impairment for evaluation.</t>
  </si>
  <si>
    <t>Prepare accrued warranty expense analysis.</t>
  </si>
  <si>
    <t>Generate financial package and prepare for distribution.</t>
  </si>
  <si>
    <t>Month End Closing Checklist</t>
  </si>
  <si>
    <t xml:space="preserve">Note: This close checklist does not represent accounting, financial or professional advice.  The purpose of this checklist is to serve as an example, therefore, it has been made to be general.  It should be tailored to fit your specific needs and circumstances.  This checklist may not be updated for new accounting standards and has not been designed to be all inclusive.  The Spreadsheet Shoppe, LLC recommends that you utilize your own professional service provider in relation to your specific needs and circumstances.  By using the document in any way you acknowledge and agree that the use of any information within this document has been at your own risk.  The Spreadsheet Shoppe, LLC does not have any knowledge of your business and has not been engaged to provide any professional services.  There are no warranties, expressed or implied.  </t>
  </si>
  <si>
    <t>Review of preliminary trial balance - identify any unexpected items for early investigation/resolution.</t>
  </si>
  <si>
    <t>For new assets, if a replacement asset, ensure the disposed asset is recorded.</t>
  </si>
  <si>
    <t>Rollforward equity - obtain support for all changes in equity.</t>
  </si>
  <si>
    <t>Prepare preliminary balance sheet, income statement and cash flow statement.</t>
  </si>
  <si>
    <t>Calculate short-term and long-term, as well as 5-year maturity schedule.</t>
  </si>
  <si>
    <t>Review reconciliations.</t>
  </si>
  <si>
    <t>Reconcile detail of other assets to GL.</t>
  </si>
  <si>
    <t>Obtain detail of all other asset amounts.</t>
  </si>
  <si>
    <t>Determine current and long-term amounts.</t>
  </si>
  <si>
    <t>Prepare account reconciliation for all prepaids.</t>
  </si>
  <si>
    <t>Review AR Aging to identify collectability issues.</t>
  </si>
  <si>
    <t>Reconcile AR Aging to General Ledger.</t>
  </si>
  <si>
    <t>Obtain AR Agings.</t>
  </si>
  <si>
    <t>Bank Reconciliations and final entries reviewed and approved.</t>
  </si>
  <si>
    <t>Review outstanding check listing for items significantly aged and determine resolution.</t>
  </si>
  <si>
    <t>Prepare Bank Reconciliations (tip - create a line for each account, especially if different people are responsible for different accounts).</t>
  </si>
  <si>
    <t>Obtain Bank Statements.</t>
  </si>
  <si>
    <t>Identify any new leases and evaluate for capital vs. operating.</t>
  </si>
  <si>
    <t>Does not reconcile.  Contact bank.</t>
  </si>
  <si>
    <t>Update once reconciled.</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</si>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</sst>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9"/>
      <color theme="1"/>
      <name val="Calibri"/>
      <family val="2"/>
      <scheme val="minor"/>
    </font>
    <font>
      <b/>
      <sz val="9"/>
      <color theme="1"/>
      <name val="Calibri"/>
      <family val="2"/>
      <scheme val="minor"/>
    </font>
    <font>
      <b/>
      <sz val="12"/>
      <color theme="1"/>
      <name val="Calibri"/>
      <family val="2"/>
      <scheme val="minor"/>
    </font>
    <font>
      <sz val="9"/>
      <color theme="0"/>
      <name val="Calibri"/>
      <family val="2"/>
      <scheme val="minor"/>
    </font>
    <font>
      <sz val="8"/>
      <color rgb="FF000000"/>
      <name val="Tahoma"/>
      <family val="2"/>
    </font>
    <font>
      <u/>
      <sz val="9"/>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0" fillId="0" borderId="0" xfId="0" applyAlignment="1">
      <alignment horizontal="center"/>
    </xf>
    <xf numFmtId="0" fontId="0" fillId="0" borderId="0" xfId="0" applyAlignment="1">
      <alignment horizontal="left" vertical="top" wrapText="1"/>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14" fontId="1" fillId="0" borderId="0" xfId="0" applyNumberFormat="1" applyFont="1" applyAlignment="1">
      <alignment horizontal="center"/>
    </xf>
    <xf numFmtId="14" fontId="1" fillId="0" borderId="0" xfId="0" applyNumberFormat="1" applyFont="1" applyAlignment="1">
      <alignment horizontal="center" vertical="top" wrapText="1"/>
    </xf>
    <xf numFmtId="0" fontId="2" fillId="0" borderId="0" xfId="0" applyFont="1" applyAlignment="1">
      <alignment horizontal="right"/>
    </xf>
    <xf numFmtId="0" fontId="3" fillId="0" borderId="0" xfId="0" applyFont="1" applyAlignment="1">
      <alignment horizontal="left" vertical="top" wrapText="1"/>
    </xf>
    <xf numFmtId="0" fontId="0" fillId="0" borderId="0" xfId="0" applyAlignment="1">
      <alignment horizontal="center" vertical="center"/>
    </xf>
    <xf numFmtId="9" fontId="0" fillId="0" borderId="0" xfId="0" applyNumberFormat="1" applyAlignment="1">
      <alignment horizontal="center" vertical="center"/>
    </xf>
    <xf numFmtId="14" fontId="2" fillId="0" borderId="0" xfId="0" applyNumberFormat="1" applyFont="1" applyAlignment="1">
      <alignment horizontal="center"/>
    </xf>
    <xf numFmtId="14" fontId="0" fillId="0" borderId="0" xfId="0" applyNumberFormat="1" applyAlignment="1">
      <alignment horizontal="center" vertical="center"/>
    </xf>
    <xf numFmtId="0" fontId="5" fillId="0" borderId="0" xfId="1"/>
    <xf numFmtId="0" fontId="0" fillId="0" borderId="0" xfId="0"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32">
    <dxf>
      <alignment horizontal="left" vertical="top" textRotation="0" wrapText="1" indent="0" justifyLastLine="0" shrinkToFit="0" readingOrder="0"/>
    </dxf>
    <dxf>
      <numFmt numFmtId="19" formatCode="m/d/yyyy"/>
      <alignment horizontal="center" vertical="center" textRotation="0" wrapText="0" indent="0" justifyLastLine="0" shrinkToFit="0" readingOrder="0"/>
    </dxf>
    <dxf>
      <numFmt numFmtId="19" formatCode="m/d/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top" textRotation="0" wrapText="1" relative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relativeIndent="0" justifyLastLine="0" shrinkToFit="0" readingOrder="0"/>
    </dxf>
    <dxf>
      <font>
        <color rgb="FF006100"/>
      </font>
      <fill>
        <patternFill>
          <bgColor rgb="FFC6EFCE"/>
        </patternFill>
      </fill>
    </dxf>
    <dxf>
      <font>
        <color theme="9" tint="-0.24994659260841701"/>
      </font>
      <fill>
        <patternFill>
          <bgColor theme="9" tint="0.59996337778862885"/>
        </patternFill>
      </fill>
    </dxf>
    <dxf>
      <font>
        <color rgb="FF006100"/>
      </font>
      <fill>
        <patternFill>
          <bgColor rgb="FFC6EFCE"/>
        </patternFill>
      </fill>
    </dxf>
    <dxf>
      <font>
        <color theme="9" tint="-0.24994659260841701"/>
      </font>
      <fill>
        <patternFill>
          <bgColor theme="9" tint="0.59996337778862885"/>
        </patternFill>
      </fill>
    </dxf>
    <dxf>
      <font>
        <b/>
        <i val="0"/>
      </font>
      <fill>
        <patternFill>
          <bgColor rgb="FFFFFF66"/>
        </patternFill>
      </fill>
    </dxf>
    <dxf>
      <alignment horizontal="left" vertical="top" textRotation="0" wrapText="1" indent="0" justifyLastLine="0" shrinkToFit="0" readingOrder="0"/>
    </dxf>
    <dxf>
      <numFmt numFmtId="19" formatCode="m/d/yyyy"/>
      <alignment horizontal="center" vertical="center" textRotation="0" wrapText="0" indent="0" justifyLastLine="0" shrinkToFit="0" readingOrder="0"/>
    </dxf>
    <dxf>
      <numFmt numFmtId="19" formatCode="m/d/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top" textRotation="0" wrapText="1" relative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relativeIndent="0" justifyLastLine="0" shrinkToFit="0" readingOrder="0"/>
    </dxf>
    <dxf>
      <font>
        <color rgb="FF006100"/>
      </font>
      <fill>
        <patternFill>
          <bgColor rgb="FFC6EFCE"/>
        </patternFill>
      </fill>
    </dxf>
    <dxf>
      <font>
        <color theme="9" tint="-0.24994659260841701"/>
      </font>
      <fill>
        <patternFill>
          <bgColor theme="9" tint="0.59996337778862885"/>
        </patternFill>
      </fill>
    </dxf>
    <dxf>
      <font>
        <color rgb="FF006100"/>
      </font>
      <fill>
        <patternFill>
          <bgColor rgb="FFC6EFCE"/>
        </patternFill>
      </fill>
    </dxf>
    <dxf>
      <font>
        <color theme="9" tint="-0.24994659260841701"/>
      </font>
      <fill>
        <patternFill>
          <bgColor theme="9" tint="0.59996337778862885"/>
        </patternFill>
      </fill>
    </dxf>
    <dxf>
      <font>
        <b/>
        <i val="0"/>
      </font>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5"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fmlaLink="$J$5" lockText="1"/>
</file>

<file path=xl/ctrlProps/ctrlProp4.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preadsheetshopp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preadsheetshoppe.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91440</xdr:colOff>
          <xdr:row>3</xdr:row>
          <xdr:rowOff>106680</xdr:rowOff>
        </xdr:from>
        <xdr:to>
          <xdr:col>9</xdr:col>
          <xdr:colOff>1173480</xdr:colOff>
          <xdr:row>5</xdr:row>
          <xdr:rowOff>22860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1181100</xdr:colOff>
          <xdr:row>3</xdr:row>
          <xdr:rowOff>114300</xdr:rowOff>
        </xdr:from>
        <xdr:to>
          <xdr:col>10</xdr:col>
          <xdr:colOff>182880</xdr:colOff>
          <xdr:row>5</xdr:row>
          <xdr:rowOff>30480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xdr:twoCellAnchor editAs="oneCell">
    <xdr:from>
      <xdr:col>0</xdr:col>
      <xdr:colOff>0</xdr:colOff>
      <xdr:row>0</xdr:row>
      <xdr:rowOff>0</xdr:rowOff>
    </xdr:from>
    <xdr:to>
      <xdr:col>3</xdr:col>
      <xdr:colOff>449580</xdr:colOff>
      <xdr:row>3</xdr:row>
      <xdr:rowOff>58963</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156460" cy="516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91440</xdr:colOff>
          <xdr:row>3</xdr:row>
          <xdr:rowOff>106680</xdr:rowOff>
        </xdr:from>
        <xdr:to>
          <xdr:col>9</xdr:col>
          <xdr:colOff>1173480</xdr:colOff>
          <xdr:row>5</xdr:row>
          <xdr:rowOff>22860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1181100</xdr:colOff>
          <xdr:row>3</xdr:row>
          <xdr:rowOff>114300</xdr:rowOff>
        </xdr:from>
        <xdr:to>
          <xdr:col>10</xdr:col>
          <xdr:colOff>182880</xdr:colOff>
          <xdr:row>5</xdr:row>
          <xdr:rowOff>30480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endParaRPr lang="en-US"/>
            </a:p>
          </xdr:txBody>
        </xdr:sp>
        <xdr:clientData/>
      </xdr:twoCellAnchor>
    </mc:Choice>
    <mc:Fallback/>
  </mc:AlternateContent>
  <xdr:twoCellAnchor editAs="oneCell">
    <xdr:from>
      <xdr:col>0</xdr:col>
      <xdr:colOff>0</xdr:colOff>
      <xdr:row>0</xdr:row>
      <xdr:rowOff>0</xdr:rowOff>
    </xdr:from>
    <xdr:to>
      <xdr:col>3</xdr:col>
      <xdr:colOff>449580</xdr:colOff>
      <xdr:row>3</xdr:row>
      <xdr:rowOff>58963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156460" cy="516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Close_Checklist" displayName="Close_Checklist" ref="A9:J67" totalsRowShown="0" headerRowDxfId="26">
  <autoFilter ref="A9:J67"/>
  <tableColumns count="10">
    <tableColumn id="1" name="Section" dataDxfId="25"/>
    <tableColumn id="11" name="#" dataDxfId="24"/>
    <tableColumn id="14" name="Day" dataDxfId="23"/>
    <tableColumn id="4" name="Issue" dataDxfId="22"/>
    <tableColumn id="5" name="Activity Description" dataDxfId="21"/>
    <tableColumn id="3" name="Owner" dataDxfId="20"/>
    <tableColumn id="6" name="Progress" dataDxfId="19"/>
    <tableColumn id="2" name="Due Date" dataDxfId="18">
      <calculatedColumnFormula>$J$6+Close_Checklist[[#This Row],[Day]]</calculatedColumnFormula>
    </tableColumn>
    <tableColumn id="13" name="Date Complete" dataDxfId="17"/>
    <tableColumn id="8" name="Comments" dataDxfId="16"/>
  </tableColumns>
  <tableStyleInfo name="TableStyleLight9" showFirstColumn="0" showLastColumn="0" showRowStripes="1" showColumnStripes="1"/>
</table>
</file>

<file path=xl/tables/table2.xml><?xml version="1.0" encoding="utf-8"?>
<table xmlns="http://schemas.openxmlformats.org/spreadsheetml/2006/main" id="2" name="Close_Checklist3" displayName="Close_Checklist3" ref="A9:J67" totalsRowShown="0" headerRowDxfId="10">
  <autoFilter ref="A9:J67"/>
  <tableColumns count="10">
    <tableColumn id="1" name="Section" dataDxfId="9"/>
    <tableColumn id="11" name="#" dataDxfId="8"/>
    <tableColumn id="14" name="Day" dataDxfId="7"/>
    <tableColumn id="4" name="Issue" dataDxfId="6"/>
    <tableColumn id="5" name="Activity Description" dataDxfId="5"/>
    <tableColumn id="3" name="Owner" dataDxfId="4"/>
    <tableColumn id="6" name="Progress" dataDxfId="3"/>
    <tableColumn id="2" name="Due Date" dataDxfId="2">
      <calculatedColumnFormula>$J$6+Close_Checklist3[[#This Row],[Day]]</calculatedColumnFormula>
    </tableColumn>
    <tableColumn id="13" name="Date Complete" dataDxfId="1"/>
    <tableColumn id="8" name="Comments" dataDxfId="0"/>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71"/>
  <sheetViews>
    <sheetView showGridLines="0" tabSelected="1" zoomScaleNormal="100" workbookViewId="0">
      <selection activeCell="A9" sqref="A9"/>
    </sheetView>
  </sheetViews>
  <sheetFormatPr defaultRowHeight="12" x14ac:dyDescent="0.25"/>
  <cols>
    <col min="1" max="1" width="14.28515625" style="1" customWidth="1"/>
    <col min="2" max="2" width="7.7109375" style="1" bestFit="1" customWidth="1"/>
    <col min="3" max="3" width="10" style="1" bestFit="1" customWidth="1"/>
    <col min="4" max="4" width="11.28515625" style="1" bestFit="1" customWidth="1"/>
    <col min="5" max="5" width="44.28515625" style="2" customWidth="1"/>
    <col min="6" max="6" width="18.42578125" customWidth="1"/>
    <col min="7" max="8" width="14.28515625" style="1" customWidth="1"/>
    <col min="9" max="9" width="17" style="1" customWidth="1"/>
    <col min="10" max="10" width="38.5703125" style="2" customWidth="1"/>
  </cols>
  <sheetData>
    <row r="5" spans="1:12" ht="15.6" x14ac:dyDescent="0.3">
      <c r="A5" s="3" t="s">
        <v>6</v>
      </c>
      <c r="B5" s="3"/>
      <c r="C5" s="3"/>
      <c r="I5" s="8" t="s">
        <v>8</v>
      </c>
      <c r="J5" s="9">
        <v>1</v>
      </c>
      <c r="L5" s="14"/>
    </row>
    <row r="6" spans="1:12" ht="15.6" x14ac:dyDescent="0.3">
      <c r="A6" s="3" t="s">
        <v>131</v>
      </c>
      <c r="B6" s="3"/>
      <c r="C6" s="3"/>
      <c r="I6" s="8" t="s">
        <v>12</v>
      </c>
      <c r="J6" s="12" t="s">
        <v>153</v>
      </c>
    </row>
    <row r="7" spans="1:12" x14ac:dyDescent="0.25">
      <c r="A7" s="4" t="s">
        <v>5</v>
      </c>
      <c r="B7" s="4"/>
      <c r="C7" s="4"/>
      <c r="D7" s="6" t="s">
        <v>4</v>
      </c>
      <c r="I7" s="5"/>
      <c r="J7" s="7"/>
    </row>
    <row r="9" spans="1:12" s="1" customFormat="1" x14ac:dyDescent="0.25">
      <c r="A9" s="1" t="s">
        <v>1</v>
      </c>
      <c r="B9" s="1" t="s">
        <v>0</v>
      </c>
      <c r="C9" s="1" t="s">
        <v>13</v>
      </c>
      <c r="D9" s="1" t="s">
        <v>7</v>
      </c>
      <c r="E9" s="1" t="s">
        <v>9</v>
      </c>
      <c r="F9" s="1" t="s">
        <v>2</v>
      </c>
      <c r="G9" s="1" t="s">
        <v>11</v>
      </c>
      <c r="H9" s="1" t="s">
        <v>34</v>
      </c>
      <c r="I9" s="1" t="s">
        <v>3</v>
      </c>
      <c r="J9" s="1" t="s">
        <v>10</v>
      </c>
    </row>
    <row r="10" spans="1:12" ht="24" x14ac:dyDescent="0.25">
      <c r="A10" s="10" t="s">
        <v>25</v>
      </c>
      <c r="B10" s="10" t="s">
        <v>26</v>
      </c>
      <c r="C10" s="10">
        <v>-5</v>
      </c>
      <c r="D10" s="10" t="s">
        <v>14</v>
      </c>
      <c r="E10" s="2" t="s">
        <v>15</v>
      </c>
      <c r="F10" s="10"/>
      <c r="G10" s="11" t="s">
        <v>22</v>
      </c>
      <c r="H10" s="13" t="e">
        <f>$J$6+Close_Checklist[[#This Row],[Day]]</f>
        <v>#VALUE!</v>
      </c>
      <c r="I10" s="13"/>
    </row>
    <row r="11" spans="1:12" ht="24" x14ac:dyDescent="0.25">
      <c r="A11" s="10" t="s">
        <v>25</v>
      </c>
      <c r="B11" s="10" t="s">
        <v>27</v>
      </c>
      <c r="C11" s="10">
        <v>-4</v>
      </c>
      <c r="D11" s="10" t="s">
        <v>14</v>
      </c>
      <c r="E11" s="2" t="s">
        <v>17</v>
      </c>
      <c r="F11" s="10"/>
      <c r="G11" s="11" t="s">
        <v>22</v>
      </c>
      <c r="H11" s="13" t="e">
        <f>$J$6+Close_Checklist[[#This Row],[Day]]</f>
        <v>#VALUE!</v>
      </c>
      <c r="I11" s="13"/>
    </row>
    <row r="12" spans="1:12" ht="36" x14ac:dyDescent="0.25">
      <c r="A12" s="10" t="s">
        <v>25</v>
      </c>
      <c r="B12" s="10" t="s">
        <v>28</v>
      </c>
      <c r="C12" s="10">
        <v>-4</v>
      </c>
      <c r="D12" s="10" t="s">
        <v>14</v>
      </c>
      <c r="E12" s="2" t="s">
        <v>133</v>
      </c>
      <c r="F12" s="10"/>
      <c r="G12" s="11" t="s">
        <v>22</v>
      </c>
      <c r="H12" s="13" t="e">
        <f>$J$6+Close_Checklist[[#This Row],[Day]]</f>
        <v>#VALUE!</v>
      </c>
      <c r="I12" s="13"/>
    </row>
    <row r="13" spans="1:12" ht="36" x14ac:dyDescent="0.25">
      <c r="A13" s="10" t="s">
        <v>25</v>
      </c>
      <c r="B13" s="10" t="s">
        <v>29</v>
      </c>
      <c r="C13" s="10">
        <v>-3</v>
      </c>
      <c r="D13" s="10" t="s">
        <v>14</v>
      </c>
      <c r="E13" s="2" t="s">
        <v>19</v>
      </c>
      <c r="F13" s="10"/>
      <c r="G13" s="11" t="s">
        <v>22</v>
      </c>
      <c r="H13" s="13" t="e">
        <f>$J$6+Close_Checklist[[#This Row],[Day]]</f>
        <v>#VALUE!</v>
      </c>
      <c r="I13" s="13"/>
    </row>
    <row r="14" spans="1:12" ht="24" x14ac:dyDescent="0.25">
      <c r="A14" s="10" t="s">
        <v>25</v>
      </c>
      <c r="B14" s="10" t="s">
        <v>69</v>
      </c>
      <c r="C14" s="10">
        <v>-3</v>
      </c>
      <c r="D14" s="10" t="s">
        <v>14</v>
      </c>
      <c r="E14" s="2" t="s">
        <v>150</v>
      </c>
      <c r="F14" s="10"/>
      <c r="G14" s="11" t="s">
        <v>22</v>
      </c>
      <c r="H14" s="13" t="e">
        <f>$J$6+Close_Checklist[[#This Row],[Day]]</f>
        <v>#VALUE!</v>
      </c>
      <c r="I14" s="13"/>
    </row>
    <row r="15" spans="1:12" ht="24" x14ac:dyDescent="0.25">
      <c r="A15" s="10" t="s">
        <v>25</v>
      </c>
      <c r="B15" s="10" t="s">
        <v>104</v>
      </c>
      <c r="C15" s="10">
        <v>-3</v>
      </c>
      <c r="D15" s="10" t="s">
        <v>14</v>
      </c>
      <c r="E15" s="2" t="s">
        <v>105</v>
      </c>
      <c r="F15" s="10"/>
      <c r="G15" s="11" t="s">
        <v>22</v>
      </c>
      <c r="H15" s="13" t="e">
        <f>$J$6+Close_Checklist[[#This Row],[Day]]</f>
        <v>#VALUE!</v>
      </c>
      <c r="I15" s="13"/>
    </row>
    <row r="16" spans="1:12" ht="36" x14ac:dyDescent="0.25">
      <c r="A16" s="10" t="s">
        <v>25</v>
      </c>
      <c r="B16" s="10" t="s">
        <v>125</v>
      </c>
      <c r="C16" s="10">
        <v>10</v>
      </c>
      <c r="D16" s="10" t="s">
        <v>14</v>
      </c>
      <c r="E16" s="2" t="s">
        <v>126</v>
      </c>
      <c r="F16" s="10"/>
      <c r="G16" s="11" t="s">
        <v>22</v>
      </c>
      <c r="H16" s="13" t="e">
        <f>$J$6+Close_Checklist[[#This Row],[Day]]</f>
        <v>#VALUE!</v>
      </c>
      <c r="I16" s="13"/>
    </row>
    <row r="17" spans="1:9" x14ac:dyDescent="0.25">
      <c r="A17" s="10" t="s">
        <v>23</v>
      </c>
      <c r="B17" s="10" t="s">
        <v>24</v>
      </c>
      <c r="C17" s="10">
        <v>2</v>
      </c>
      <c r="D17" s="10" t="s">
        <v>14</v>
      </c>
      <c r="E17" s="2" t="s">
        <v>149</v>
      </c>
      <c r="F17" s="10"/>
      <c r="G17" s="11" t="s">
        <v>22</v>
      </c>
      <c r="H17" s="13" t="e">
        <f>$J$6+Close_Checklist[[#This Row],[Day]]</f>
        <v>#VALUE!</v>
      </c>
      <c r="I17" s="13"/>
    </row>
    <row r="18" spans="1:9" ht="36" x14ac:dyDescent="0.25">
      <c r="A18" s="10" t="s">
        <v>23</v>
      </c>
      <c r="B18" s="10" t="s">
        <v>31</v>
      </c>
      <c r="C18" s="10">
        <v>2</v>
      </c>
      <c r="D18" s="10" t="s">
        <v>14</v>
      </c>
      <c r="E18" s="2" t="s">
        <v>148</v>
      </c>
      <c r="F18" s="10"/>
      <c r="G18" s="11" t="s">
        <v>22</v>
      </c>
      <c r="H18" s="13" t="e">
        <f>$J$6+Close_Checklist[[#This Row],[Day]]</f>
        <v>#VALUE!</v>
      </c>
      <c r="I18" s="13"/>
    </row>
    <row r="19" spans="1:9" ht="24" x14ac:dyDescent="0.25">
      <c r="A19" s="10" t="s">
        <v>23</v>
      </c>
      <c r="B19" s="10" t="s">
        <v>32</v>
      </c>
      <c r="C19" s="10">
        <v>3</v>
      </c>
      <c r="D19" s="10" t="s">
        <v>14</v>
      </c>
      <c r="E19" s="2" t="s">
        <v>147</v>
      </c>
      <c r="F19" s="10"/>
      <c r="G19" s="11" t="s">
        <v>22</v>
      </c>
      <c r="H19" s="13" t="e">
        <f>$J$6+Close_Checklist[[#This Row],[Day]]</f>
        <v>#VALUE!</v>
      </c>
      <c r="I19" s="13"/>
    </row>
    <row r="20" spans="1:9" ht="24" x14ac:dyDescent="0.25">
      <c r="A20" s="10" t="s">
        <v>23</v>
      </c>
      <c r="B20" s="10" t="s">
        <v>33</v>
      </c>
      <c r="C20" s="10">
        <v>4</v>
      </c>
      <c r="D20" s="10" t="s">
        <v>14</v>
      </c>
      <c r="E20" s="2" t="s">
        <v>146</v>
      </c>
      <c r="F20" s="10"/>
      <c r="G20" s="11" t="s">
        <v>22</v>
      </c>
      <c r="H20" s="13" t="e">
        <f>$J$6+Close_Checklist[[#This Row],[Day]]</f>
        <v>#VALUE!</v>
      </c>
      <c r="I20" s="13"/>
    </row>
    <row r="21" spans="1:9" x14ac:dyDescent="0.25">
      <c r="A21" s="10" t="s">
        <v>36</v>
      </c>
      <c r="B21" s="10" t="s">
        <v>37</v>
      </c>
      <c r="C21" s="10">
        <v>2</v>
      </c>
      <c r="D21" s="10" t="s">
        <v>14</v>
      </c>
      <c r="E21" s="2" t="s">
        <v>145</v>
      </c>
      <c r="F21" s="10"/>
      <c r="G21" s="11" t="s">
        <v>22</v>
      </c>
      <c r="H21" s="13" t="e">
        <f>$J$6+Close_Checklist[[#This Row],[Day]]</f>
        <v>#VALUE!</v>
      </c>
      <c r="I21" s="13"/>
    </row>
    <row r="22" spans="1:9" x14ac:dyDescent="0.25">
      <c r="A22" s="10" t="s">
        <v>36</v>
      </c>
      <c r="B22" s="10" t="s">
        <v>39</v>
      </c>
      <c r="C22" s="10">
        <v>2</v>
      </c>
      <c r="D22" s="10" t="s">
        <v>14</v>
      </c>
      <c r="E22" s="2" t="s">
        <v>144</v>
      </c>
      <c r="F22" s="10"/>
      <c r="G22" s="11" t="s">
        <v>22</v>
      </c>
      <c r="H22" s="13" t="e">
        <f>$J$6+Close_Checklist[[#This Row],[Day]]</f>
        <v>#VALUE!</v>
      </c>
      <c r="I22" s="13"/>
    </row>
    <row r="23" spans="1:9" ht="24" x14ac:dyDescent="0.25">
      <c r="A23" s="10" t="s">
        <v>36</v>
      </c>
      <c r="B23" s="10" t="s">
        <v>40</v>
      </c>
      <c r="C23" s="10">
        <v>3</v>
      </c>
      <c r="D23" s="10" t="s">
        <v>14</v>
      </c>
      <c r="E23" s="2" t="s">
        <v>143</v>
      </c>
      <c r="F23" s="10"/>
      <c r="G23" s="11" t="s">
        <v>22</v>
      </c>
      <c r="H23" s="13" t="e">
        <f>$J$6+Close_Checklist[[#This Row],[Day]]</f>
        <v>#VALUE!</v>
      </c>
      <c r="I23" s="13"/>
    </row>
    <row r="24" spans="1:9" ht="36" x14ac:dyDescent="0.25">
      <c r="A24" s="10" t="s">
        <v>36</v>
      </c>
      <c r="B24" s="10" t="s">
        <v>41</v>
      </c>
      <c r="C24" s="10">
        <v>3</v>
      </c>
      <c r="D24" s="10" t="s">
        <v>14</v>
      </c>
      <c r="E24" s="2" t="s">
        <v>42</v>
      </c>
      <c r="F24" s="10"/>
      <c r="G24" s="11" t="s">
        <v>22</v>
      </c>
      <c r="H24" s="13" t="e">
        <f>$J$6+Close_Checklist[[#This Row],[Day]]</f>
        <v>#VALUE!</v>
      </c>
      <c r="I24" s="13"/>
    </row>
    <row r="25" spans="1:9" ht="24" x14ac:dyDescent="0.25">
      <c r="A25" s="10" t="s">
        <v>36</v>
      </c>
      <c r="B25" s="10" t="s">
        <v>43</v>
      </c>
      <c r="C25" s="10">
        <v>4</v>
      </c>
      <c r="D25" s="10" t="s">
        <v>14</v>
      </c>
      <c r="E25" s="2" t="s">
        <v>127</v>
      </c>
      <c r="F25" s="10"/>
      <c r="G25" s="11" t="s">
        <v>22</v>
      </c>
      <c r="H25" s="13" t="e">
        <f>$J$6+Close_Checklist[[#This Row],[Day]]</f>
        <v>#VALUE!</v>
      </c>
      <c r="I25" s="13"/>
    </row>
    <row r="26" spans="1:9" x14ac:dyDescent="0.25">
      <c r="A26" s="10" t="s">
        <v>36</v>
      </c>
      <c r="B26" s="10" t="s">
        <v>48</v>
      </c>
      <c r="C26" s="10">
        <v>4</v>
      </c>
      <c r="D26" s="10" t="s">
        <v>14</v>
      </c>
      <c r="E26" s="2" t="s">
        <v>138</v>
      </c>
      <c r="F26" s="10"/>
      <c r="G26" s="11" t="s">
        <v>22</v>
      </c>
      <c r="H26" s="13" t="e">
        <f>$J$6+Close_Checklist[[#This Row],[Day]]</f>
        <v>#VALUE!</v>
      </c>
      <c r="I26" s="13"/>
    </row>
    <row r="27" spans="1:9" ht="24" x14ac:dyDescent="0.25">
      <c r="A27" s="10" t="s">
        <v>44</v>
      </c>
      <c r="B27" s="10" t="s">
        <v>45</v>
      </c>
      <c r="C27" s="10">
        <v>0</v>
      </c>
      <c r="D27" s="10" t="s">
        <v>14</v>
      </c>
      <c r="E27" s="2" t="s">
        <v>46</v>
      </c>
      <c r="F27" s="10"/>
      <c r="G27" s="11" t="s">
        <v>22</v>
      </c>
      <c r="H27" s="13" t="e">
        <f>$J$6+Close_Checklist[[#This Row],[Day]]</f>
        <v>#VALUE!</v>
      </c>
      <c r="I27" s="13"/>
    </row>
    <row r="28" spans="1:9" x14ac:dyDescent="0.25">
      <c r="A28" s="10" t="s">
        <v>44</v>
      </c>
      <c r="B28" s="10" t="s">
        <v>47</v>
      </c>
      <c r="C28" s="10">
        <v>0</v>
      </c>
      <c r="D28" s="10" t="s">
        <v>14</v>
      </c>
      <c r="E28" s="2" t="s">
        <v>142</v>
      </c>
      <c r="F28" s="10"/>
      <c r="G28" s="11" t="s">
        <v>22</v>
      </c>
      <c r="H28" s="13" t="e">
        <f>$J$6+Close_Checklist[[#This Row],[Day]]</f>
        <v>#VALUE!</v>
      </c>
      <c r="I28" s="13"/>
    </row>
    <row r="29" spans="1:9" x14ac:dyDescent="0.25">
      <c r="A29" s="10" t="s">
        <v>44</v>
      </c>
      <c r="B29" s="10" t="s">
        <v>49</v>
      </c>
      <c r="C29" s="10">
        <v>1</v>
      </c>
      <c r="D29" s="10" t="s">
        <v>14</v>
      </c>
      <c r="E29" s="2" t="s">
        <v>141</v>
      </c>
      <c r="F29" s="10"/>
      <c r="G29" s="11" t="s">
        <v>22</v>
      </c>
      <c r="H29" s="13" t="e">
        <f>$J$6+Close_Checklist[[#This Row],[Day]]</f>
        <v>#VALUE!</v>
      </c>
      <c r="I29" s="13"/>
    </row>
    <row r="30" spans="1:9" x14ac:dyDescent="0.25">
      <c r="A30" s="10" t="s">
        <v>44</v>
      </c>
      <c r="B30" s="10" t="s">
        <v>52</v>
      </c>
      <c r="C30" s="10">
        <v>1</v>
      </c>
      <c r="D30" s="10" t="s">
        <v>14</v>
      </c>
      <c r="E30" s="2" t="s">
        <v>138</v>
      </c>
      <c r="F30" s="10"/>
      <c r="G30" s="11" t="s">
        <v>22</v>
      </c>
      <c r="H30" s="13" t="e">
        <f>$J$6+Close_Checklist[[#This Row],[Day]]</f>
        <v>#VALUE!</v>
      </c>
      <c r="I30" s="13"/>
    </row>
    <row r="31" spans="1:9" x14ac:dyDescent="0.25">
      <c r="A31" s="10" t="s">
        <v>50</v>
      </c>
      <c r="B31" s="10" t="s">
        <v>51</v>
      </c>
      <c r="C31" s="10">
        <v>1</v>
      </c>
      <c r="D31" s="10" t="s">
        <v>14</v>
      </c>
      <c r="E31" s="2" t="s">
        <v>140</v>
      </c>
      <c r="F31" s="10"/>
      <c r="G31" s="11" t="s">
        <v>22</v>
      </c>
      <c r="H31" s="13" t="e">
        <f>$J$6+Close_Checklist[[#This Row],[Day]]</f>
        <v>#VALUE!</v>
      </c>
      <c r="I31" s="13"/>
    </row>
    <row r="32" spans="1:9" x14ac:dyDescent="0.25">
      <c r="A32" s="10" t="s">
        <v>50</v>
      </c>
      <c r="B32" s="10" t="s">
        <v>51</v>
      </c>
      <c r="C32" s="10">
        <v>1</v>
      </c>
      <c r="D32" s="10" t="s">
        <v>14</v>
      </c>
      <c r="E32" s="2" t="s">
        <v>139</v>
      </c>
      <c r="F32" s="10"/>
      <c r="G32" s="11" t="s">
        <v>22</v>
      </c>
      <c r="H32" s="13" t="e">
        <f>$J$6+Close_Checklist[[#This Row],[Day]]</f>
        <v>#VALUE!</v>
      </c>
      <c r="I32" s="13"/>
    </row>
    <row r="33" spans="1:9" ht="36" x14ac:dyDescent="0.25">
      <c r="A33" s="10" t="s">
        <v>53</v>
      </c>
      <c r="B33" s="10" t="s">
        <v>54</v>
      </c>
      <c r="C33" s="10">
        <v>1</v>
      </c>
      <c r="D33" s="10" t="s">
        <v>14</v>
      </c>
      <c r="E33" s="2" t="s">
        <v>55</v>
      </c>
      <c r="F33" s="10"/>
      <c r="G33" s="11" t="s">
        <v>22</v>
      </c>
      <c r="H33" s="13" t="e">
        <f>$J$6+Close_Checklist[[#This Row],[Day]]</f>
        <v>#VALUE!</v>
      </c>
      <c r="I33" s="13"/>
    </row>
    <row r="34" spans="1:9" ht="24" x14ac:dyDescent="0.25">
      <c r="A34" s="10" t="s">
        <v>53</v>
      </c>
      <c r="B34" s="10" t="s">
        <v>57</v>
      </c>
      <c r="C34" s="10">
        <v>1</v>
      </c>
      <c r="D34" s="10" t="s">
        <v>14</v>
      </c>
      <c r="E34" s="2" t="s">
        <v>61</v>
      </c>
      <c r="F34" s="10"/>
      <c r="G34" s="11" t="s">
        <v>22</v>
      </c>
      <c r="H34" s="13" t="e">
        <f>$J$6+Close_Checklist[[#This Row],[Day]]</f>
        <v>#VALUE!</v>
      </c>
      <c r="I34" s="13"/>
    </row>
    <row r="35" spans="1:9" ht="24" x14ac:dyDescent="0.25">
      <c r="A35" s="10" t="s">
        <v>53</v>
      </c>
      <c r="B35" s="10" t="s">
        <v>58</v>
      </c>
      <c r="C35" s="10">
        <v>1</v>
      </c>
      <c r="D35" s="10" t="s">
        <v>14</v>
      </c>
      <c r="E35" s="2" t="s">
        <v>134</v>
      </c>
      <c r="F35" s="10"/>
      <c r="G35" s="11" t="s">
        <v>22</v>
      </c>
      <c r="H35" s="13" t="e">
        <f>$J$6+Close_Checklist[[#This Row],[Day]]</f>
        <v>#VALUE!</v>
      </c>
      <c r="I35" s="13"/>
    </row>
    <row r="36" spans="1:9" ht="48" x14ac:dyDescent="0.25">
      <c r="A36" s="10" t="s">
        <v>53</v>
      </c>
      <c r="B36" s="10" t="s">
        <v>58</v>
      </c>
      <c r="C36" s="10">
        <v>2</v>
      </c>
      <c r="D36" s="10" t="s">
        <v>14</v>
      </c>
      <c r="E36" s="2" t="s">
        <v>59</v>
      </c>
      <c r="F36" s="10"/>
      <c r="G36" s="11" t="s">
        <v>22</v>
      </c>
      <c r="H36" s="13" t="e">
        <f>$J$6+Close_Checklist[[#This Row],[Day]]</f>
        <v>#VALUE!</v>
      </c>
      <c r="I36" s="13"/>
    </row>
    <row r="37" spans="1:9" ht="24" x14ac:dyDescent="0.25">
      <c r="A37" s="10" t="s">
        <v>53</v>
      </c>
      <c r="B37" s="10" t="s">
        <v>64</v>
      </c>
      <c r="C37" s="10">
        <v>2</v>
      </c>
      <c r="D37" s="10" t="s">
        <v>14</v>
      </c>
      <c r="E37" s="2" t="s">
        <v>60</v>
      </c>
      <c r="F37" s="10"/>
      <c r="G37" s="11" t="s">
        <v>22</v>
      </c>
      <c r="H37" s="13" t="e">
        <f>$J$6+Close_Checklist[[#This Row],[Day]]</f>
        <v>#VALUE!</v>
      </c>
      <c r="I37" s="13"/>
    </row>
    <row r="38" spans="1:9" x14ac:dyDescent="0.25">
      <c r="A38" s="10" t="s">
        <v>53</v>
      </c>
      <c r="B38" s="10" t="s">
        <v>65</v>
      </c>
      <c r="C38" s="10">
        <v>2</v>
      </c>
      <c r="D38" s="10" t="s">
        <v>14</v>
      </c>
      <c r="E38" s="2" t="s">
        <v>67</v>
      </c>
      <c r="F38" s="10"/>
      <c r="G38" s="11" t="s">
        <v>22</v>
      </c>
      <c r="H38" s="13" t="e">
        <f>$J$6+Close_Checklist[[#This Row],[Day]]</f>
        <v>#VALUE!</v>
      </c>
      <c r="I38" s="13"/>
    </row>
    <row r="39" spans="1:9" ht="24" x14ac:dyDescent="0.25">
      <c r="A39" s="10" t="s">
        <v>53</v>
      </c>
      <c r="B39" s="10" t="s">
        <v>68</v>
      </c>
      <c r="C39" s="10">
        <v>2</v>
      </c>
      <c r="D39" s="10" t="s">
        <v>14</v>
      </c>
      <c r="E39" s="2" t="s">
        <v>66</v>
      </c>
      <c r="F39" s="10"/>
      <c r="G39" s="11" t="s">
        <v>22</v>
      </c>
      <c r="H39" s="13" t="e">
        <f>$J$6+Close_Checklist[[#This Row],[Day]]</f>
        <v>#VALUE!</v>
      </c>
      <c r="I39" s="13"/>
    </row>
    <row r="40" spans="1:9" x14ac:dyDescent="0.25">
      <c r="A40" s="10" t="s">
        <v>53</v>
      </c>
      <c r="B40" s="10" t="s">
        <v>79</v>
      </c>
      <c r="C40" s="10">
        <v>2</v>
      </c>
      <c r="D40" s="10" t="s">
        <v>14</v>
      </c>
      <c r="E40" s="2" t="s">
        <v>80</v>
      </c>
      <c r="F40" s="10"/>
      <c r="G40" s="11" t="s">
        <v>22</v>
      </c>
      <c r="H40" s="13" t="e">
        <f>$J$6+Close_Checklist[[#This Row],[Day]]</f>
        <v>#VALUE!</v>
      </c>
      <c r="I40" s="13"/>
    </row>
    <row r="41" spans="1:9" ht="24" x14ac:dyDescent="0.25">
      <c r="A41" s="10" t="s">
        <v>70</v>
      </c>
      <c r="B41" s="10" t="s">
        <v>71</v>
      </c>
      <c r="C41" s="10">
        <v>-1</v>
      </c>
      <c r="D41" s="10" t="s">
        <v>14</v>
      </c>
      <c r="E41" s="2" t="s">
        <v>72</v>
      </c>
      <c r="F41" s="10"/>
      <c r="G41" s="11" t="s">
        <v>22</v>
      </c>
      <c r="H41" s="13" t="e">
        <f>$J$6+Close_Checklist[[#This Row],[Day]]</f>
        <v>#VALUE!</v>
      </c>
      <c r="I41" s="13"/>
    </row>
    <row r="42" spans="1:9" ht="24" x14ac:dyDescent="0.25">
      <c r="A42" s="10" t="s">
        <v>70</v>
      </c>
      <c r="B42" s="10" t="s">
        <v>71</v>
      </c>
      <c r="C42" s="10">
        <v>-1</v>
      </c>
      <c r="D42" s="10" t="s">
        <v>14</v>
      </c>
      <c r="E42" s="2" t="s">
        <v>128</v>
      </c>
      <c r="F42" s="10"/>
      <c r="G42" s="11" t="s">
        <v>22</v>
      </c>
      <c r="H42" s="13" t="e">
        <f>$J$6+Close_Checklist[[#This Row],[Day]]</f>
        <v>#VALUE!</v>
      </c>
      <c r="I42" s="13"/>
    </row>
    <row r="43" spans="1:9" ht="36" x14ac:dyDescent="0.25">
      <c r="A43" s="10" t="s">
        <v>73</v>
      </c>
      <c r="B43" s="10" t="s">
        <v>74</v>
      </c>
      <c r="C43" s="10">
        <v>-5</v>
      </c>
      <c r="D43" s="10" t="s">
        <v>14</v>
      </c>
      <c r="E43" s="2" t="s">
        <v>84</v>
      </c>
      <c r="F43" s="10"/>
      <c r="G43" s="11" t="s">
        <v>22</v>
      </c>
      <c r="H43" s="13" t="e">
        <f>$J$6+Close_Checklist[[#This Row],[Day]]</f>
        <v>#VALUE!</v>
      </c>
      <c r="I43" s="13"/>
    </row>
    <row r="44" spans="1:9" x14ac:dyDescent="0.25">
      <c r="A44" s="10" t="s">
        <v>73</v>
      </c>
      <c r="B44" s="10" t="s">
        <v>76</v>
      </c>
      <c r="C44" s="10">
        <v>-3</v>
      </c>
      <c r="D44" s="10" t="s">
        <v>14</v>
      </c>
      <c r="E44" s="2" t="s">
        <v>75</v>
      </c>
      <c r="F44" s="10"/>
      <c r="G44" s="11" t="s">
        <v>22</v>
      </c>
      <c r="H44" s="13" t="e">
        <f>$J$6+Close_Checklist[[#This Row],[Day]]</f>
        <v>#VALUE!</v>
      </c>
      <c r="I44" s="13"/>
    </row>
    <row r="45" spans="1:9" ht="36" x14ac:dyDescent="0.25">
      <c r="A45" s="10" t="s">
        <v>73</v>
      </c>
      <c r="B45" s="10" t="s">
        <v>78</v>
      </c>
      <c r="C45" s="10">
        <v>1</v>
      </c>
      <c r="D45" s="10" t="s">
        <v>14</v>
      </c>
      <c r="E45" s="2" t="s">
        <v>86</v>
      </c>
      <c r="F45" s="10"/>
      <c r="G45" s="11" t="s">
        <v>22</v>
      </c>
      <c r="H45" s="13" t="e">
        <f>$J$6+Close_Checklist[[#This Row],[Day]]</f>
        <v>#VALUE!</v>
      </c>
      <c r="I45" s="13"/>
    </row>
    <row r="46" spans="1:9" x14ac:dyDescent="0.25">
      <c r="A46" s="10" t="s">
        <v>73</v>
      </c>
      <c r="B46" s="10" t="s">
        <v>85</v>
      </c>
      <c r="C46" s="10">
        <v>1</v>
      </c>
      <c r="D46" s="10" t="s">
        <v>14</v>
      </c>
      <c r="E46" s="2" t="s">
        <v>77</v>
      </c>
      <c r="F46" s="10"/>
      <c r="G46" s="11" t="s">
        <v>22</v>
      </c>
      <c r="H46" s="13" t="e">
        <f>$J$6+Close_Checklist[[#This Row],[Day]]</f>
        <v>#VALUE!</v>
      </c>
      <c r="I46" s="13"/>
    </row>
    <row r="47" spans="1:9" x14ac:dyDescent="0.25">
      <c r="A47" s="10" t="s">
        <v>73</v>
      </c>
      <c r="B47" s="10" t="s">
        <v>87</v>
      </c>
      <c r="C47" s="10">
        <v>2</v>
      </c>
      <c r="D47" s="10" t="s">
        <v>14</v>
      </c>
      <c r="E47" s="2" t="s">
        <v>138</v>
      </c>
      <c r="F47" s="10"/>
      <c r="G47" s="11" t="s">
        <v>22</v>
      </c>
      <c r="H47" s="13" t="e">
        <f>$J$6+Close_Checklist[[#This Row],[Day]]</f>
        <v>#VALUE!</v>
      </c>
      <c r="I47" s="13"/>
    </row>
    <row r="48" spans="1:9" ht="48" x14ac:dyDescent="0.25">
      <c r="A48" s="10" t="s">
        <v>81</v>
      </c>
      <c r="B48" s="10" t="s">
        <v>82</v>
      </c>
      <c r="C48" s="10">
        <v>0</v>
      </c>
      <c r="D48" s="10" t="s">
        <v>14</v>
      </c>
      <c r="E48" s="2" t="s">
        <v>83</v>
      </c>
      <c r="F48" s="10"/>
      <c r="G48" s="11" t="s">
        <v>22</v>
      </c>
      <c r="H48" s="13" t="e">
        <f>$J$6+Close_Checklist[[#This Row],[Day]]</f>
        <v>#VALUE!</v>
      </c>
      <c r="I48" s="13"/>
    </row>
    <row r="49" spans="1:9" x14ac:dyDescent="0.25">
      <c r="A49" s="10" t="s">
        <v>81</v>
      </c>
      <c r="B49" s="10" t="s">
        <v>88</v>
      </c>
      <c r="C49" s="10">
        <v>-1</v>
      </c>
      <c r="D49" s="10" t="s">
        <v>14</v>
      </c>
      <c r="E49" s="2" t="s">
        <v>103</v>
      </c>
      <c r="F49" s="10"/>
      <c r="G49" s="11" t="s">
        <v>22</v>
      </c>
      <c r="H49" s="13" t="e">
        <f>$J$6+Close_Checklist[[#This Row],[Day]]</f>
        <v>#VALUE!</v>
      </c>
      <c r="I49" s="13"/>
    </row>
    <row r="50" spans="1:9" x14ac:dyDescent="0.25">
      <c r="A50" s="10" t="s">
        <v>81</v>
      </c>
      <c r="B50" s="10" t="s">
        <v>89</v>
      </c>
      <c r="C50" s="10">
        <v>2</v>
      </c>
      <c r="D50" s="10" t="s">
        <v>14</v>
      </c>
      <c r="E50" s="2" t="s">
        <v>98</v>
      </c>
      <c r="F50" s="10"/>
      <c r="G50" s="11" t="s">
        <v>22</v>
      </c>
      <c r="H50" s="13" t="e">
        <f>$J$6+Close_Checklist[[#This Row],[Day]]</f>
        <v>#VALUE!</v>
      </c>
      <c r="I50" s="13"/>
    </row>
    <row r="51" spans="1:9" x14ac:dyDescent="0.25">
      <c r="A51" s="10" t="s">
        <v>81</v>
      </c>
      <c r="B51" s="10" t="s">
        <v>90</v>
      </c>
      <c r="C51" s="10">
        <v>2</v>
      </c>
      <c r="D51" s="10" t="s">
        <v>14</v>
      </c>
      <c r="E51" s="2" t="s">
        <v>129</v>
      </c>
      <c r="F51" s="10"/>
      <c r="G51" s="11" t="s">
        <v>22</v>
      </c>
      <c r="H51" s="13" t="e">
        <f>$J$6+Close_Checklist[[#This Row],[Day]]</f>
        <v>#VALUE!</v>
      </c>
      <c r="I51" s="13"/>
    </row>
    <row r="52" spans="1:9" x14ac:dyDescent="0.25">
      <c r="A52" s="10" t="s">
        <v>81</v>
      </c>
      <c r="B52" s="10" t="s">
        <v>91</v>
      </c>
      <c r="C52" s="10">
        <v>2</v>
      </c>
      <c r="D52" s="10" t="s">
        <v>14</v>
      </c>
      <c r="E52" s="2" t="s">
        <v>99</v>
      </c>
      <c r="F52" s="10"/>
      <c r="G52" s="11" t="s">
        <v>22</v>
      </c>
      <c r="H52" s="13" t="e">
        <f>$J$6+Close_Checklist[[#This Row],[Day]]</f>
        <v>#VALUE!</v>
      </c>
      <c r="I52" s="13"/>
    </row>
    <row r="53" spans="1:9" x14ac:dyDescent="0.25">
      <c r="A53" s="10" t="s">
        <v>81</v>
      </c>
      <c r="B53" s="10" t="s">
        <v>92</v>
      </c>
      <c r="C53" s="10">
        <v>2</v>
      </c>
      <c r="D53" s="10" t="s">
        <v>14</v>
      </c>
      <c r="E53" s="2" t="s">
        <v>100</v>
      </c>
      <c r="F53" s="10"/>
      <c r="G53" s="11" t="s">
        <v>22</v>
      </c>
      <c r="H53" s="13" t="e">
        <f>$J$6+Close_Checklist[[#This Row],[Day]]</f>
        <v>#VALUE!</v>
      </c>
      <c r="I53" s="13"/>
    </row>
    <row r="54" spans="1:9" x14ac:dyDescent="0.25">
      <c r="A54" s="10" t="s">
        <v>81</v>
      </c>
      <c r="B54" s="10" t="s">
        <v>93</v>
      </c>
      <c r="C54" s="10">
        <v>2</v>
      </c>
      <c r="D54" s="10" t="s">
        <v>14</v>
      </c>
      <c r="E54" s="2" t="s">
        <v>101</v>
      </c>
      <c r="F54" s="10"/>
      <c r="G54" s="11" t="s">
        <v>22</v>
      </c>
      <c r="H54" s="13" t="e">
        <f>$J$6+Close_Checklist[[#This Row],[Day]]</f>
        <v>#VALUE!</v>
      </c>
      <c r="I54" s="13"/>
    </row>
    <row r="55" spans="1:9" x14ac:dyDescent="0.25">
      <c r="A55" s="10" t="s">
        <v>94</v>
      </c>
      <c r="B55" s="10" t="s">
        <v>95</v>
      </c>
      <c r="C55" s="10">
        <v>1</v>
      </c>
      <c r="D55" s="10" t="s">
        <v>14</v>
      </c>
      <c r="E55" s="2" t="s">
        <v>102</v>
      </c>
      <c r="F55" s="10"/>
      <c r="G55" s="11" t="s">
        <v>22</v>
      </c>
      <c r="H55" s="13" t="e">
        <f>$J$6+Close_Checklist[[#This Row],[Day]]</f>
        <v>#VALUE!</v>
      </c>
      <c r="I55" s="13"/>
    </row>
    <row r="56" spans="1:9" x14ac:dyDescent="0.25">
      <c r="A56" s="10" t="s">
        <v>94</v>
      </c>
      <c r="B56" s="10" t="s">
        <v>96</v>
      </c>
      <c r="C56" s="10">
        <v>1</v>
      </c>
      <c r="D56" s="10" t="s">
        <v>14</v>
      </c>
      <c r="E56" s="2" t="s">
        <v>106</v>
      </c>
      <c r="F56" s="10"/>
      <c r="G56" s="11" t="s">
        <v>22</v>
      </c>
      <c r="H56" s="13" t="e">
        <f>$J$6+Close_Checklist[[#This Row],[Day]]</f>
        <v>#VALUE!</v>
      </c>
      <c r="I56" s="13"/>
    </row>
    <row r="57" spans="1:9" ht="24" x14ac:dyDescent="0.25">
      <c r="A57" s="10" t="s">
        <v>94</v>
      </c>
      <c r="B57" s="10" t="s">
        <v>109</v>
      </c>
      <c r="C57" s="10">
        <v>1</v>
      </c>
      <c r="D57" s="10" t="s">
        <v>14</v>
      </c>
      <c r="E57" s="2" t="s">
        <v>137</v>
      </c>
      <c r="F57" s="10"/>
      <c r="G57" s="11" t="s">
        <v>22</v>
      </c>
      <c r="H57" s="13" t="e">
        <f>$J$6+Close_Checklist[[#This Row],[Day]]</f>
        <v>#VALUE!</v>
      </c>
      <c r="I57" s="13"/>
    </row>
    <row r="58" spans="1:9" ht="24" x14ac:dyDescent="0.25">
      <c r="A58" s="10" t="s">
        <v>94</v>
      </c>
      <c r="B58" s="10" t="s">
        <v>110</v>
      </c>
      <c r="C58" s="10">
        <v>1</v>
      </c>
      <c r="D58" s="10" t="s">
        <v>14</v>
      </c>
      <c r="E58" s="2" t="s">
        <v>97</v>
      </c>
      <c r="F58" s="10"/>
      <c r="G58" s="11" t="s">
        <v>22</v>
      </c>
      <c r="H58" s="13" t="e">
        <f>$J$6+Close_Checklist[[#This Row],[Day]]</f>
        <v>#VALUE!</v>
      </c>
      <c r="I58" s="13"/>
    </row>
    <row r="59" spans="1:9" x14ac:dyDescent="0.25">
      <c r="A59" s="10" t="s">
        <v>112</v>
      </c>
      <c r="B59" s="10" t="s">
        <v>113</v>
      </c>
      <c r="C59" s="10">
        <v>3</v>
      </c>
      <c r="D59" s="10" t="s">
        <v>14</v>
      </c>
      <c r="E59" s="2" t="s">
        <v>116</v>
      </c>
      <c r="F59" s="10"/>
      <c r="G59" s="11" t="s">
        <v>22</v>
      </c>
      <c r="H59" s="13" t="e">
        <f>$J$6+Close_Checklist[[#This Row],[Day]]</f>
        <v>#VALUE!</v>
      </c>
      <c r="I59" s="13"/>
    </row>
    <row r="60" spans="1:9" x14ac:dyDescent="0.25">
      <c r="A60" s="10" t="s">
        <v>112</v>
      </c>
      <c r="B60" s="10" t="s">
        <v>114</v>
      </c>
      <c r="C60" s="10">
        <v>4</v>
      </c>
      <c r="D60" s="10" t="s">
        <v>14</v>
      </c>
      <c r="E60" s="2" t="s">
        <v>115</v>
      </c>
      <c r="F60" s="10"/>
      <c r="G60" s="11" t="s">
        <v>22</v>
      </c>
      <c r="H60" s="13" t="e">
        <f>$J$6+Close_Checklist[[#This Row],[Day]]</f>
        <v>#VALUE!</v>
      </c>
      <c r="I60" s="13"/>
    </row>
    <row r="61" spans="1:9" ht="24" x14ac:dyDescent="0.25">
      <c r="A61" s="10" t="s">
        <v>107</v>
      </c>
      <c r="B61" s="10" t="s">
        <v>108</v>
      </c>
      <c r="C61" s="10">
        <v>5</v>
      </c>
      <c r="D61" s="10" t="s">
        <v>14</v>
      </c>
      <c r="E61" s="2" t="s">
        <v>135</v>
      </c>
      <c r="F61" s="10"/>
      <c r="G61" s="11" t="s">
        <v>22</v>
      </c>
      <c r="H61" s="13" t="e">
        <f>$J$6+Close_Checklist[[#This Row],[Day]]</f>
        <v>#VALUE!</v>
      </c>
      <c r="I61" s="13"/>
    </row>
    <row r="62" spans="1:9" x14ac:dyDescent="0.25">
      <c r="A62" s="10" t="s">
        <v>107</v>
      </c>
      <c r="B62" s="10" t="s">
        <v>111</v>
      </c>
      <c r="C62" s="10">
        <v>5</v>
      </c>
      <c r="D62" s="10" t="s">
        <v>14</v>
      </c>
      <c r="E62" s="2" t="s">
        <v>117</v>
      </c>
      <c r="F62" s="10"/>
      <c r="G62" s="11" t="s">
        <v>22</v>
      </c>
      <c r="H62" s="13" t="e">
        <f>$J$6+Close_Checklist[[#This Row],[Day]]</f>
        <v>#VALUE!</v>
      </c>
      <c r="I62" s="13"/>
    </row>
    <row r="63" spans="1:9" ht="24" x14ac:dyDescent="0.25">
      <c r="A63" s="10" t="s">
        <v>118</v>
      </c>
      <c r="B63" s="10" t="s">
        <v>119</v>
      </c>
      <c r="C63" s="10">
        <v>6</v>
      </c>
      <c r="D63" s="10" t="s">
        <v>14</v>
      </c>
      <c r="E63" s="2" t="s">
        <v>136</v>
      </c>
      <c r="F63" s="10"/>
      <c r="G63" s="11" t="s">
        <v>22</v>
      </c>
      <c r="H63" s="13" t="e">
        <f>$J$6+Close_Checklist[[#This Row],[Day]]</f>
        <v>#VALUE!</v>
      </c>
      <c r="I63" s="13"/>
    </row>
    <row r="64" spans="1:9" ht="36" x14ac:dyDescent="0.25">
      <c r="A64" s="10" t="s">
        <v>118</v>
      </c>
      <c r="B64" s="10" t="s">
        <v>120</v>
      </c>
      <c r="C64" s="10">
        <v>6</v>
      </c>
      <c r="D64" s="10" t="s">
        <v>14</v>
      </c>
      <c r="E64" s="2" t="s">
        <v>123</v>
      </c>
      <c r="F64" s="10"/>
      <c r="G64" s="11" t="s">
        <v>22</v>
      </c>
      <c r="H64" s="13" t="e">
        <f>$J$6+Close_Checklist[[#This Row],[Day]]</f>
        <v>#VALUE!</v>
      </c>
      <c r="I64" s="13"/>
    </row>
    <row r="65" spans="1:10" ht="24" x14ac:dyDescent="0.25">
      <c r="A65" s="10" t="s">
        <v>118</v>
      </c>
      <c r="B65" s="10" t="s">
        <v>121</v>
      </c>
      <c r="C65" s="10">
        <v>7</v>
      </c>
      <c r="D65" s="10" t="s">
        <v>14</v>
      </c>
      <c r="E65" s="2" t="s">
        <v>122</v>
      </c>
      <c r="F65" s="10"/>
      <c r="G65" s="11" t="s">
        <v>22</v>
      </c>
      <c r="H65" s="13" t="e">
        <f>$J$6+Close_Checklist[[#This Row],[Day]]</f>
        <v>#VALUE!</v>
      </c>
      <c r="I65" s="13"/>
    </row>
    <row r="66" spans="1:10" ht="24" x14ac:dyDescent="0.25">
      <c r="A66" s="10" t="s">
        <v>118</v>
      </c>
      <c r="B66" s="10" t="s">
        <v>121</v>
      </c>
      <c r="C66" s="10">
        <v>8</v>
      </c>
      <c r="D66" s="10" t="s">
        <v>14</v>
      </c>
      <c r="E66" s="2" t="s">
        <v>130</v>
      </c>
      <c r="F66" s="10"/>
      <c r="G66" s="11" t="s">
        <v>22</v>
      </c>
      <c r="H66" s="13" t="e">
        <f>$J$6+Close_Checklist[[#This Row],[Day]]</f>
        <v>#VALUE!</v>
      </c>
      <c r="I66" s="13"/>
    </row>
    <row r="67" spans="1:10" ht="36" x14ac:dyDescent="0.25">
      <c r="A67" s="10" t="s">
        <v>118</v>
      </c>
      <c r="B67" s="10" t="s">
        <v>121</v>
      </c>
      <c r="C67" s="10">
        <v>9</v>
      </c>
      <c r="D67" s="10" t="s">
        <v>14</v>
      </c>
      <c r="E67" s="2" t="s">
        <v>124</v>
      </c>
      <c r="F67" s="10"/>
      <c r="G67" s="10" t="s">
        <v>22</v>
      </c>
      <c r="H67" s="13" t="e">
        <f>$J$6+Close_Checklist[[#This Row],[Day]]</f>
        <v>#VALUE!</v>
      </c>
      <c r="I67" s="13"/>
    </row>
    <row r="71" spans="1:10" ht="54.6" customHeight="1" x14ac:dyDescent="0.25">
      <c r="A71" s="16" t="s">
        <v>132</v>
      </c>
      <c r="B71" s="16"/>
      <c r="C71" s="16"/>
      <c r="D71" s="16"/>
      <c r="E71" s="16"/>
      <c r="F71" s="16"/>
      <c r="G71" s="16"/>
      <c r="H71" s="16"/>
      <c r="I71" s="16"/>
      <c r="J71" s="16"/>
    </row>
  </sheetData>
  <mergeCells count="1">
    <mergeCell ref="A71:J71"/>
  </mergeCells>
  <conditionalFormatting sqref="A10:J67">
    <cfRule type="expression" dxfId="31" priority="4">
      <formula>AND($J$5=1,$D10="Issue")</formula>
    </cfRule>
  </conditionalFormatting>
  <conditionalFormatting sqref="G10:H42 G44:H66">
    <cfRule type="cellIs" dxfId="30" priority="5" operator="equal">
      <formula>"In Process"</formula>
    </cfRule>
    <cfRule type="cellIs" dxfId="29" priority="10" operator="equal">
      <formula>"Complete"</formula>
    </cfRule>
  </conditionalFormatting>
  <conditionalFormatting sqref="G43:H43">
    <cfRule type="cellIs" dxfId="28" priority="2" operator="equal">
      <formula>"In Process"</formula>
    </cfRule>
    <cfRule type="cellIs" dxfId="27" priority="3" operator="equal">
      <formula>"Complete"</formula>
    </cfRule>
  </conditionalFormatting>
  <dataValidations xWindow="398" yWindow="306" count="13">
    <dataValidation allowBlank="1" showInputMessage="1" showErrorMessage="1" promptTitle="Owner" prompt="Individual that owns this activity." sqref="F9"/>
    <dataValidation allowBlank="1" showInputMessage="1" showErrorMessage="1" promptTitle="Activity Description" prompt="Brief description of the activity to be performed._x000a_" sqref="E9"/>
    <dataValidation allowBlank="1" showInputMessage="1" showErrorMessage="1" promptTitle="Progress" prompt="Keep track of progress by selecting the status of the activity." sqref="G9"/>
    <dataValidation allowBlank="1" showInputMessage="1" showErrorMessage="1" promptTitle="Date Completed" prompt="Actual date activity is completed.  Leave blank until complete." sqref="I9"/>
    <dataValidation allowBlank="1" showInputMessage="1" showErrorMessage="1" promptTitle="Issue" prompt="Select from the dropdown box if this activity has an Issue.  If no issue, select none." sqref="D9"/>
    <dataValidation allowBlank="1" showInputMessage="1" showErrorMessage="1" promptTitle="Comments" prompt="Enter comments relevant to activity." sqref="J9"/>
    <dataValidation allowBlank="1" showInputMessage="1" showErrorMessage="1" promptTitle="Due Date" prompt="Date the activity is due.  Formula - based on Day column and month-end date." sqref="H9"/>
    <dataValidation allowBlank="1" showInputMessage="1" showErrorMessage="1" promptTitle="Section" prompt="Categorize tasks into sections.  Tip, make sections conform to the finanical statement lines." sqref="A9"/>
    <dataValidation allowBlank="1" showInputMessage="1" showErrorMessage="1" promptTitle="#" prompt="Number each item.  Tip use the first letters of the section in the number." sqref="B9"/>
    <dataValidation allowBlank="1" showInputMessage="1" showErrorMessage="1" promptTitle="Day" prompt="Enter the number of days before (as negative numbers) or after (as positive numbers) the end of the month.  " sqref="C9"/>
    <dataValidation type="list" allowBlank="1" showInputMessage="1" showErrorMessage="1" sqref="D10:D67">
      <formula1>"None, Issue"</formula1>
    </dataValidation>
    <dataValidation operator="greaterThanOrEqual" allowBlank="1" showInputMessage="1" showErrorMessage="1" errorTitle="Date" error="Please enter a valid date" sqref="J10:J67"/>
    <dataValidation type="list" allowBlank="1" showInputMessage="1" showErrorMessage="1" sqref="G10:G67">
      <formula1>"Not Started, In Process, Complete"</formula1>
    </dataValidation>
  </dataValidations>
  <pageMargins left="0.25" right="0.25" top="0.75" bottom="0.75" header="0.3" footer="0.3"/>
  <pageSetup paperSize="129" scale="86" orientation="landscape" r:id="rId1"/>
  <headerFooter>
    <oddHeader>&amp;R&amp;D</oddHeader>
    <oddFooter>&amp;LCopyright 2016 - www.spreadsheetshoppe.com&amp;R
&amp;Z&amp;F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9</xdr:col>
                    <xdr:colOff>91440</xdr:colOff>
                    <xdr:row>3</xdr:row>
                    <xdr:rowOff>106680</xdr:rowOff>
                  </from>
                  <to>
                    <xdr:col>9</xdr:col>
                    <xdr:colOff>1173480</xdr:colOff>
                    <xdr:row>5</xdr:row>
                    <xdr:rowOff>22860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9</xdr:col>
                    <xdr:colOff>1181100</xdr:colOff>
                    <xdr:row>3</xdr:row>
                    <xdr:rowOff>114300</xdr:rowOff>
                  </from>
                  <to>
                    <xdr:col>10</xdr:col>
                    <xdr:colOff>182880</xdr:colOff>
                    <xdr:row>5</xdr:row>
                    <xdr:rowOff>30480</xdr:rowOff>
                  </to>
                </anchor>
              </controlPr>
            </control>
          </mc:Choice>
        </mc:AlternateContent>
      </controls>
    </mc:Choice>
  </mc:AlternateContent>
  <tableParts count="1">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71"/>
  <sheetViews>
    <sheetView showGridLines="0" zoomScaleNormal="100" workbookViewId="0">
      <selection activeCell="A10" sqref="A10"/>
    </sheetView>
  </sheetViews>
  <sheetFormatPr defaultRowHeight="12" x14ac:dyDescent="0.25"/>
  <cols>
    <col min="1" max="1" width="14.28515625" style="1" customWidth="1"/>
    <col min="2" max="2" width="7.7109375" style="1" bestFit="1" customWidth="1"/>
    <col min="3" max="3" width="10" style="1" bestFit="1" customWidth="1"/>
    <col min="4" max="4" width="11.28515625" style="1" bestFit="1" customWidth="1"/>
    <col min="5" max="5" width="44.28515625" style="15" customWidth="1"/>
    <col min="6" max="6" width="18.42578125" customWidth="1"/>
    <col min="7" max="8" width="14.28515625" style="1" customWidth="1"/>
    <col min="9" max="9" width="17" style="1" customWidth="1"/>
    <col min="10" max="10" width="38.5703125" style="15" customWidth="1"/>
  </cols>
  <sheetData>
    <row r="5" spans="1:12" ht="15.6" x14ac:dyDescent="0.3">
      <c r="A5" s="3" t="s">
        <v>6</v>
      </c>
      <c r="B5" s="3"/>
      <c r="C5" s="3"/>
      <c r="I5" s="8" t="s">
        <v>8</v>
      </c>
      <c r="J5" s="9">
        <v>1</v>
      </c>
      <c r="L5" s="14"/>
    </row>
    <row r="6" spans="1:12" ht="15.6" x14ac:dyDescent="0.3">
      <c r="A6" s="3" t="s">
        <v>131</v>
      </c>
      <c r="B6" s="3"/>
      <c r="C6" s="3"/>
      <c r="I6" s="8" t="s">
        <v>12</v>
      </c>
      <c r="J6" s="12">
        <v>42400</v>
      </c>
    </row>
    <row r="7" spans="1:12" x14ac:dyDescent="0.25">
      <c r="A7" s="4" t="s">
        <v>5</v>
      </c>
      <c r="B7" s="4"/>
      <c r="C7" s="4"/>
      <c r="D7" s="6" t="s">
        <v>4</v>
      </c>
      <c r="I7" s="5"/>
      <c r="J7" s="7"/>
    </row>
    <row r="9" spans="1:12" s="1" customFormat="1" x14ac:dyDescent="0.25">
      <c r="A9" s="1" t="s">
        <v>1</v>
      </c>
      <c r="B9" s="1" t="s">
        <v>0</v>
      </c>
      <c r="C9" s="1" t="s">
        <v>13</v>
      </c>
      <c r="D9" s="1" t="s">
        <v>7</v>
      </c>
      <c r="E9" s="1" t="s">
        <v>9</v>
      </c>
      <c r="F9" s="1" t="s">
        <v>2</v>
      </c>
      <c r="G9" s="1" t="s">
        <v>11</v>
      </c>
      <c r="H9" s="1" t="s">
        <v>34</v>
      </c>
      <c r="I9" s="1" t="s">
        <v>3</v>
      </c>
      <c r="J9" s="1" t="s">
        <v>10</v>
      </c>
    </row>
    <row r="10" spans="1:12" ht="24" x14ac:dyDescent="0.25">
      <c r="A10" s="10" t="s">
        <v>25</v>
      </c>
      <c r="B10" s="10" t="s">
        <v>26</v>
      </c>
      <c r="C10" s="10">
        <v>-5</v>
      </c>
      <c r="D10" s="10" t="s">
        <v>14</v>
      </c>
      <c r="E10" s="15" t="s">
        <v>15</v>
      </c>
      <c r="F10" s="10" t="s">
        <v>16</v>
      </c>
      <c r="G10" s="11" t="s">
        <v>20</v>
      </c>
      <c r="H10" s="13">
        <f>$J$6+Close_Checklist3[[#This Row],[Day]]</f>
        <v>42395</v>
      </c>
      <c r="I10" s="13">
        <v>42395</v>
      </c>
    </row>
    <row r="11" spans="1:12" ht="24" x14ac:dyDescent="0.25">
      <c r="A11" s="10" t="s">
        <v>25</v>
      </c>
      <c r="B11" s="10" t="s">
        <v>27</v>
      </c>
      <c r="C11" s="10">
        <v>-4</v>
      </c>
      <c r="D11" s="10" t="s">
        <v>7</v>
      </c>
      <c r="E11" s="15" t="s">
        <v>17</v>
      </c>
      <c r="F11" s="10" t="s">
        <v>35</v>
      </c>
      <c r="G11" s="11" t="s">
        <v>21</v>
      </c>
      <c r="H11" s="13">
        <f>$J$6+Close_Checklist3[[#This Row],[Day]]</f>
        <v>42396</v>
      </c>
      <c r="I11" s="13"/>
      <c r="J11" s="15" t="s">
        <v>18</v>
      </c>
    </row>
    <row r="12" spans="1:12" ht="36" x14ac:dyDescent="0.25">
      <c r="A12" s="10" t="s">
        <v>25</v>
      </c>
      <c r="B12" s="10" t="s">
        <v>28</v>
      </c>
      <c r="C12" s="10">
        <v>-4</v>
      </c>
      <c r="D12" s="10" t="s">
        <v>14</v>
      </c>
      <c r="E12" s="15" t="s">
        <v>133</v>
      </c>
      <c r="F12" s="10" t="s">
        <v>16</v>
      </c>
      <c r="G12" s="11" t="s">
        <v>20</v>
      </c>
      <c r="H12" s="13">
        <f>$J$6+Close_Checklist3[[#This Row],[Day]]</f>
        <v>42396</v>
      </c>
      <c r="I12" s="13">
        <v>42397</v>
      </c>
    </row>
    <row r="13" spans="1:12" ht="36" x14ac:dyDescent="0.25">
      <c r="A13" s="10" t="s">
        <v>25</v>
      </c>
      <c r="B13" s="10" t="s">
        <v>29</v>
      </c>
      <c r="C13" s="10">
        <v>-3</v>
      </c>
      <c r="D13" s="10" t="s">
        <v>14</v>
      </c>
      <c r="E13" s="15" t="s">
        <v>19</v>
      </c>
      <c r="F13" s="10" t="s">
        <v>16</v>
      </c>
      <c r="G13" s="11" t="s">
        <v>20</v>
      </c>
      <c r="H13" s="13">
        <f>$J$6+Close_Checklist3[[#This Row],[Day]]</f>
        <v>42397</v>
      </c>
      <c r="I13" s="13">
        <v>42397</v>
      </c>
    </row>
    <row r="14" spans="1:12" ht="24" x14ac:dyDescent="0.25">
      <c r="A14" s="10" t="s">
        <v>25</v>
      </c>
      <c r="B14" s="10" t="s">
        <v>69</v>
      </c>
      <c r="C14" s="10">
        <v>-3</v>
      </c>
      <c r="D14" s="10" t="s">
        <v>14</v>
      </c>
      <c r="E14" s="15" t="s">
        <v>150</v>
      </c>
      <c r="F14" s="10" t="s">
        <v>16</v>
      </c>
      <c r="G14" s="11" t="s">
        <v>20</v>
      </c>
      <c r="H14" s="13">
        <f>$J$6+Close_Checklist3[[#This Row],[Day]]</f>
        <v>42397</v>
      </c>
      <c r="I14" s="13">
        <v>42397</v>
      </c>
    </row>
    <row r="15" spans="1:12" ht="24" x14ac:dyDescent="0.25">
      <c r="A15" s="10" t="s">
        <v>25</v>
      </c>
      <c r="B15" s="10" t="s">
        <v>104</v>
      </c>
      <c r="C15" s="10">
        <v>-3</v>
      </c>
      <c r="D15" s="10" t="s">
        <v>14</v>
      </c>
      <c r="E15" s="15" t="s">
        <v>105</v>
      </c>
      <c r="F15" s="10" t="s">
        <v>16</v>
      </c>
      <c r="G15" s="11" t="s">
        <v>20</v>
      </c>
      <c r="H15" s="13">
        <f>$J$6+Close_Checklist3[[#This Row],[Day]]</f>
        <v>42397</v>
      </c>
      <c r="I15" s="13">
        <v>42399</v>
      </c>
    </row>
    <row r="16" spans="1:12" ht="36" x14ac:dyDescent="0.25">
      <c r="A16" s="10" t="s">
        <v>25</v>
      </c>
      <c r="B16" s="10" t="s">
        <v>125</v>
      </c>
      <c r="C16" s="10">
        <v>10</v>
      </c>
      <c r="D16" s="10" t="s">
        <v>14</v>
      </c>
      <c r="E16" s="15" t="s">
        <v>126</v>
      </c>
      <c r="F16" s="10" t="s">
        <v>35</v>
      </c>
      <c r="G16" s="11" t="s">
        <v>22</v>
      </c>
      <c r="H16" s="13">
        <f>$J$6+Close_Checklist3[[#This Row],[Day]]</f>
        <v>42410</v>
      </c>
      <c r="I16" s="13"/>
    </row>
    <row r="17" spans="1:10" x14ac:dyDescent="0.25">
      <c r="A17" s="10" t="s">
        <v>23</v>
      </c>
      <c r="B17" s="10" t="s">
        <v>24</v>
      </c>
      <c r="C17" s="10">
        <v>2</v>
      </c>
      <c r="D17" s="10" t="s">
        <v>14</v>
      </c>
      <c r="E17" s="15" t="s">
        <v>149</v>
      </c>
      <c r="F17" s="10" t="s">
        <v>30</v>
      </c>
      <c r="G17" s="11" t="s">
        <v>20</v>
      </c>
      <c r="H17" s="13">
        <f>$J$6+Close_Checklist3[[#This Row],[Day]]</f>
        <v>42402</v>
      </c>
      <c r="I17" s="13">
        <v>42402</v>
      </c>
    </row>
    <row r="18" spans="1:10" ht="36" x14ac:dyDescent="0.25">
      <c r="A18" s="10" t="s">
        <v>23</v>
      </c>
      <c r="B18" s="10" t="s">
        <v>31</v>
      </c>
      <c r="C18" s="10">
        <v>2</v>
      </c>
      <c r="D18" s="10" t="s">
        <v>14</v>
      </c>
      <c r="E18" s="15" t="s">
        <v>148</v>
      </c>
      <c r="F18" s="10" t="s">
        <v>30</v>
      </c>
      <c r="G18" s="11" t="s">
        <v>21</v>
      </c>
      <c r="H18" s="13">
        <f>$J$6+Close_Checklist3[[#This Row],[Day]]</f>
        <v>42402</v>
      </c>
      <c r="I18" s="13"/>
    </row>
    <row r="19" spans="1:10" ht="24" x14ac:dyDescent="0.25">
      <c r="A19" s="10" t="s">
        <v>23</v>
      </c>
      <c r="B19" s="10" t="s">
        <v>32</v>
      </c>
      <c r="C19" s="10">
        <v>3</v>
      </c>
      <c r="D19" s="10" t="s">
        <v>14</v>
      </c>
      <c r="E19" s="15" t="s">
        <v>147</v>
      </c>
      <c r="F19" s="10" t="s">
        <v>30</v>
      </c>
      <c r="G19" s="11" t="s">
        <v>21</v>
      </c>
      <c r="H19" s="13">
        <f>$J$6+Close_Checklist3[[#This Row],[Day]]</f>
        <v>42403</v>
      </c>
      <c r="I19" s="13"/>
    </row>
    <row r="20" spans="1:10" ht="24" x14ac:dyDescent="0.25">
      <c r="A20" s="10" t="s">
        <v>23</v>
      </c>
      <c r="B20" s="10" t="s">
        <v>33</v>
      </c>
      <c r="C20" s="10">
        <v>4</v>
      </c>
      <c r="D20" s="10" t="s">
        <v>14</v>
      </c>
      <c r="E20" s="15" t="s">
        <v>146</v>
      </c>
      <c r="F20" s="10" t="s">
        <v>35</v>
      </c>
      <c r="G20" s="11" t="s">
        <v>22</v>
      </c>
      <c r="H20" s="13">
        <f>$J$6+Close_Checklist3[[#This Row],[Day]]</f>
        <v>42404</v>
      </c>
      <c r="I20" s="13"/>
    </row>
    <row r="21" spans="1:10" x14ac:dyDescent="0.25">
      <c r="A21" s="10" t="s">
        <v>36</v>
      </c>
      <c r="B21" s="10" t="s">
        <v>37</v>
      </c>
      <c r="C21" s="10">
        <v>2</v>
      </c>
      <c r="D21" s="10" t="s">
        <v>14</v>
      </c>
      <c r="E21" s="15" t="s">
        <v>145</v>
      </c>
      <c r="F21" s="10" t="s">
        <v>38</v>
      </c>
      <c r="G21" s="11" t="s">
        <v>20</v>
      </c>
      <c r="H21" s="13">
        <f>$J$6+Close_Checklist3[[#This Row],[Day]]</f>
        <v>42402</v>
      </c>
      <c r="I21" s="13">
        <v>42402</v>
      </c>
    </row>
    <row r="22" spans="1:10" ht="24" x14ac:dyDescent="0.25">
      <c r="A22" s="10" t="s">
        <v>36</v>
      </c>
      <c r="B22" s="10" t="s">
        <v>39</v>
      </c>
      <c r="C22" s="10">
        <v>2</v>
      </c>
      <c r="D22" s="10" t="s">
        <v>7</v>
      </c>
      <c r="E22" s="15" t="s">
        <v>144</v>
      </c>
      <c r="F22" s="10" t="s">
        <v>38</v>
      </c>
      <c r="G22" s="11" t="s">
        <v>21</v>
      </c>
      <c r="H22" s="13">
        <f>$J$6+Close_Checklist3[[#This Row],[Day]]</f>
        <v>42402</v>
      </c>
      <c r="I22" s="13"/>
      <c r="J22" s="15" t="s">
        <v>63</v>
      </c>
    </row>
    <row r="23" spans="1:10" ht="24" x14ac:dyDescent="0.25">
      <c r="A23" s="10" t="s">
        <v>36</v>
      </c>
      <c r="B23" s="10" t="s">
        <v>40</v>
      </c>
      <c r="C23" s="10">
        <v>3</v>
      </c>
      <c r="D23" s="10" t="s">
        <v>14</v>
      </c>
      <c r="E23" s="15" t="s">
        <v>143</v>
      </c>
      <c r="F23" s="10" t="s">
        <v>38</v>
      </c>
      <c r="G23" s="11" t="s">
        <v>21</v>
      </c>
      <c r="H23" s="13">
        <f>$J$6+Close_Checklist3[[#This Row],[Day]]</f>
        <v>42403</v>
      </c>
      <c r="I23" s="13"/>
    </row>
    <row r="24" spans="1:10" ht="36" x14ac:dyDescent="0.25">
      <c r="A24" s="10" t="s">
        <v>36</v>
      </c>
      <c r="B24" s="10" t="s">
        <v>41</v>
      </c>
      <c r="C24" s="10">
        <v>3</v>
      </c>
      <c r="D24" s="10" t="s">
        <v>14</v>
      </c>
      <c r="E24" s="15" t="s">
        <v>42</v>
      </c>
      <c r="F24" s="10" t="s">
        <v>38</v>
      </c>
      <c r="G24" s="11" t="s">
        <v>22</v>
      </c>
      <c r="H24" s="13">
        <f>$J$6+Close_Checklist3[[#This Row],[Day]]</f>
        <v>42403</v>
      </c>
      <c r="I24" s="13"/>
    </row>
    <row r="25" spans="1:10" ht="24" x14ac:dyDescent="0.25">
      <c r="A25" s="10" t="s">
        <v>36</v>
      </c>
      <c r="B25" s="10" t="s">
        <v>43</v>
      </c>
      <c r="C25" s="10">
        <v>4</v>
      </c>
      <c r="D25" s="10" t="s">
        <v>14</v>
      </c>
      <c r="E25" s="15" t="s">
        <v>127</v>
      </c>
      <c r="F25" s="10" t="s">
        <v>38</v>
      </c>
      <c r="G25" s="11" t="s">
        <v>22</v>
      </c>
      <c r="H25" s="13">
        <f>$J$6+Close_Checklist3[[#This Row],[Day]]</f>
        <v>42404</v>
      </c>
      <c r="I25" s="13"/>
    </row>
    <row r="26" spans="1:10" x14ac:dyDescent="0.25">
      <c r="A26" s="10" t="s">
        <v>36</v>
      </c>
      <c r="B26" s="10" t="s">
        <v>48</v>
      </c>
      <c r="C26" s="10">
        <v>4</v>
      </c>
      <c r="D26" s="10" t="s">
        <v>14</v>
      </c>
      <c r="E26" s="15" t="s">
        <v>138</v>
      </c>
      <c r="F26" s="10" t="s">
        <v>35</v>
      </c>
      <c r="G26" s="11" t="s">
        <v>22</v>
      </c>
      <c r="H26" s="13">
        <f>$J$6+Close_Checklist3[[#This Row],[Day]]</f>
        <v>42404</v>
      </c>
      <c r="I26" s="13"/>
    </row>
    <row r="27" spans="1:10" ht="24" x14ac:dyDescent="0.25">
      <c r="A27" s="10" t="s">
        <v>44</v>
      </c>
      <c r="B27" s="10" t="s">
        <v>45</v>
      </c>
      <c r="C27" s="10">
        <v>0</v>
      </c>
      <c r="D27" s="10" t="s">
        <v>14</v>
      </c>
      <c r="E27" s="15" t="s">
        <v>46</v>
      </c>
      <c r="F27" s="10" t="s">
        <v>30</v>
      </c>
      <c r="G27" s="11" t="s">
        <v>20</v>
      </c>
      <c r="H27" s="13">
        <f>$J$6+Close_Checklist3[[#This Row],[Day]]</f>
        <v>42400</v>
      </c>
      <c r="I27" s="13">
        <v>42400</v>
      </c>
    </row>
    <row r="28" spans="1:10" x14ac:dyDescent="0.25">
      <c r="A28" s="10" t="s">
        <v>44</v>
      </c>
      <c r="B28" s="10" t="s">
        <v>47</v>
      </c>
      <c r="C28" s="10">
        <v>0</v>
      </c>
      <c r="D28" s="10" t="s">
        <v>14</v>
      </c>
      <c r="E28" s="15" t="s">
        <v>142</v>
      </c>
      <c r="F28" s="10" t="s">
        <v>30</v>
      </c>
      <c r="G28" s="11" t="s">
        <v>20</v>
      </c>
      <c r="H28" s="13">
        <f>$J$6+Close_Checklist3[[#This Row],[Day]]</f>
        <v>42400</v>
      </c>
      <c r="I28" s="13">
        <v>42400</v>
      </c>
    </row>
    <row r="29" spans="1:10" x14ac:dyDescent="0.25">
      <c r="A29" s="10" t="s">
        <v>44</v>
      </c>
      <c r="B29" s="10" t="s">
        <v>49</v>
      </c>
      <c r="C29" s="10">
        <v>1</v>
      </c>
      <c r="D29" s="10" t="s">
        <v>14</v>
      </c>
      <c r="E29" s="15" t="s">
        <v>141</v>
      </c>
      <c r="F29" s="10" t="s">
        <v>30</v>
      </c>
      <c r="G29" s="11" t="s">
        <v>20</v>
      </c>
      <c r="H29" s="13">
        <f>$J$6+Close_Checklist3[[#This Row],[Day]]</f>
        <v>42401</v>
      </c>
      <c r="I29" s="13">
        <v>42401</v>
      </c>
    </row>
    <row r="30" spans="1:10" x14ac:dyDescent="0.25">
      <c r="A30" s="10" t="s">
        <v>44</v>
      </c>
      <c r="B30" s="10" t="s">
        <v>52</v>
      </c>
      <c r="C30" s="10">
        <v>1</v>
      </c>
      <c r="D30" s="10" t="s">
        <v>14</v>
      </c>
      <c r="E30" s="15" t="s">
        <v>138</v>
      </c>
      <c r="F30" s="10" t="s">
        <v>35</v>
      </c>
      <c r="G30" s="11" t="s">
        <v>20</v>
      </c>
      <c r="H30" s="13">
        <f>$J$6+Close_Checklist3[[#This Row],[Day]]</f>
        <v>42401</v>
      </c>
      <c r="I30" s="13">
        <v>42401</v>
      </c>
    </row>
    <row r="31" spans="1:10" x14ac:dyDescent="0.25">
      <c r="A31" s="10" t="s">
        <v>50</v>
      </c>
      <c r="B31" s="10" t="s">
        <v>51</v>
      </c>
      <c r="C31" s="10">
        <v>1</v>
      </c>
      <c r="D31" s="10" t="s">
        <v>14</v>
      </c>
      <c r="E31" s="15" t="s">
        <v>140</v>
      </c>
      <c r="F31" s="10" t="s">
        <v>38</v>
      </c>
      <c r="G31" s="11" t="s">
        <v>20</v>
      </c>
      <c r="H31" s="13">
        <f>$J$6+Close_Checklist3[[#This Row],[Day]]</f>
        <v>42401</v>
      </c>
      <c r="I31" s="13">
        <v>42401</v>
      </c>
    </row>
    <row r="32" spans="1:10" x14ac:dyDescent="0.25">
      <c r="A32" s="10" t="s">
        <v>50</v>
      </c>
      <c r="B32" s="10" t="s">
        <v>51</v>
      </c>
      <c r="C32" s="10">
        <v>1</v>
      </c>
      <c r="D32" s="10" t="s">
        <v>14</v>
      </c>
      <c r="E32" s="15" t="s">
        <v>139</v>
      </c>
      <c r="F32" s="10" t="s">
        <v>38</v>
      </c>
      <c r="G32" s="11" t="s">
        <v>21</v>
      </c>
      <c r="H32" s="13">
        <f>$J$6+Close_Checklist3[[#This Row],[Day]]</f>
        <v>42401</v>
      </c>
      <c r="I32" s="13"/>
    </row>
    <row r="33" spans="1:10" ht="36" x14ac:dyDescent="0.25">
      <c r="A33" s="10" t="s">
        <v>53</v>
      </c>
      <c r="B33" s="10" t="s">
        <v>54</v>
      </c>
      <c r="C33" s="10">
        <v>1</v>
      </c>
      <c r="D33" s="10" t="s">
        <v>14</v>
      </c>
      <c r="E33" s="15" t="s">
        <v>55</v>
      </c>
      <c r="F33" s="10" t="s">
        <v>56</v>
      </c>
      <c r="G33" s="11" t="s">
        <v>20</v>
      </c>
      <c r="H33" s="13">
        <f>$J$6+Close_Checklist3[[#This Row],[Day]]</f>
        <v>42401</v>
      </c>
      <c r="I33" s="13">
        <v>42401</v>
      </c>
    </row>
    <row r="34" spans="1:10" ht="24" x14ac:dyDescent="0.25">
      <c r="A34" s="10" t="s">
        <v>53</v>
      </c>
      <c r="B34" s="10" t="s">
        <v>57</v>
      </c>
      <c r="C34" s="10">
        <v>1</v>
      </c>
      <c r="D34" s="10" t="s">
        <v>7</v>
      </c>
      <c r="E34" s="15" t="s">
        <v>61</v>
      </c>
      <c r="F34" s="10" t="s">
        <v>56</v>
      </c>
      <c r="G34" s="11" t="s">
        <v>21</v>
      </c>
      <c r="H34" s="13">
        <f>$J$6+Close_Checklist3[[#This Row],[Day]]</f>
        <v>42401</v>
      </c>
      <c r="I34" s="13"/>
      <c r="J34" s="15" t="s">
        <v>62</v>
      </c>
    </row>
    <row r="35" spans="1:10" ht="24" x14ac:dyDescent="0.25">
      <c r="A35" s="10" t="s">
        <v>53</v>
      </c>
      <c r="B35" s="10" t="s">
        <v>58</v>
      </c>
      <c r="C35" s="10">
        <v>1</v>
      </c>
      <c r="D35" s="10" t="s">
        <v>14</v>
      </c>
      <c r="E35" s="15" t="s">
        <v>134</v>
      </c>
      <c r="F35" s="10" t="s">
        <v>56</v>
      </c>
      <c r="G35" s="11" t="s">
        <v>20</v>
      </c>
      <c r="H35" s="13">
        <f>$J$6+Close_Checklist3[[#This Row],[Day]]</f>
        <v>42401</v>
      </c>
      <c r="I35" s="13">
        <v>42401</v>
      </c>
    </row>
    <row r="36" spans="1:10" ht="48" x14ac:dyDescent="0.25">
      <c r="A36" s="10" t="s">
        <v>53</v>
      </c>
      <c r="B36" s="10" t="s">
        <v>58</v>
      </c>
      <c r="C36" s="10">
        <v>2</v>
      </c>
      <c r="D36" s="10" t="s">
        <v>14</v>
      </c>
      <c r="E36" s="15" t="s">
        <v>59</v>
      </c>
      <c r="F36" s="10" t="s">
        <v>56</v>
      </c>
      <c r="G36" s="11" t="s">
        <v>20</v>
      </c>
      <c r="H36" s="13">
        <f>$J$6+Close_Checklist3[[#This Row],[Day]]</f>
        <v>42402</v>
      </c>
      <c r="I36" s="13">
        <v>42403</v>
      </c>
    </row>
    <row r="37" spans="1:10" ht="24" x14ac:dyDescent="0.25">
      <c r="A37" s="10" t="s">
        <v>53</v>
      </c>
      <c r="B37" s="10" t="s">
        <v>64</v>
      </c>
      <c r="C37" s="10">
        <v>2</v>
      </c>
      <c r="D37" s="10" t="s">
        <v>14</v>
      </c>
      <c r="E37" s="15" t="s">
        <v>60</v>
      </c>
      <c r="F37" s="10" t="s">
        <v>56</v>
      </c>
      <c r="G37" s="11" t="s">
        <v>20</v>
      </c>
      <c r="H37" s="13">
        <f>$J$6+Close_Checklist3[[#This Row],[Day]]</f>
        <v>42402</v>
      </c>
      <c r="I37" s="13">
        <v>42402</v>
      </c>
    </row>
    <row r="38" spans="1:10" x14ac:dyDescent="0.25">
      <c r="A38" s="10" t="s">
        <v>53</v>
      </c>
      <c r="B38" s="10" t="s">
        <v>65</v>
      </c>
      <c r="C38" s="10">
        <v>2</v>
      </c>
      <c r="D38" s="10" t="s">
        <v>14</v>
      </c>
      <c r="E38" s="15" t="s">
        <v>67</v>
      </c>
      <c r="F38" s="10" t="s">
        <v>56</v>
      </c>
      <c r="G38" s="11" t="s">
        <v>20</v>
      </c>
      <c r="H38" s="13">
        <f>$J$6+Close_Checklist3[[#This Row],[Day]]</f>
        <v>42402</v>
      </c>
      <c r="I38" s="13">
        <v>42402</v>
      </c>
    </row>
    <row r="39" spans="1:10" ht="24" x14ac:dyDescent="0.25">
      <c r="A39" s="10" t="s">
        <v>53</v>
      </c>
      <c r="B39" s="10" t="s">
        <v>68</v>
      </c>
      <c r="C39" s="10">
        <v>2</v>
      </c>
      <c r="D39" s="10" t="s">
        <v>14</v>
      </c>
      <c r="E39" s="15" t="s">
        <v>66</v>
      </c>
      <c r="F39" s="10" t="s">
        <v>56</v>
      </c>
      <c r="G39" s="11" t="s">
        <v>20</v>
      </c>
      <c r="H39" s="13">
        <f>$J$6+Close_Checklist3[[#This Row],[Day]]</f>
        <v>42402</v>
      </c>
      <c r="I39" s="13">
        <v>42402</v>
      </c>
    </row>
    <row r="40" spans="1:10" x14ac:dyDescent="0.25">
      <c r="A40" s="10" t="s">
        <v>53</v>
      </c>
      <c r="B40" s="10" t="s">
        <v>79</v>
      </c>
      <c r="C40" s="10">
        <v>2</v>
      </c>
      <c r="D40" s="10" t="s">
        <v>14</v>
      </c>
      <c r="E40" s="15" t="s">
        <v>80</v>
      </c>
      <c r="F40" s="10" t="s">
        <v>35</v>
      </c>
      <c r="G40" s="11" t="s">
        <v>20</v>
      </c>
      <c r="H40" s="13">
        <f>$J$6+Close_Checklist3[[#This Row],[Day]]</f>
        <v>42402</v>
      </c>
      <c r="I40" s="13">
        <v>42402</v>
      </c>
    </row>
    <row r="41" spans="1:10" ht="24" x14ac:dyDescent="0.25">
      <c r="A41" s="10" t="s">
        <v>70</v>
      </c>
      <c r="B41" s="10" t="s">
        <v>71</v>
      </c>
      <c r="C41" s="10">
        <v>-1</v>
      </c>
      <c r="D41" s="10" t="s">
        <v>14</v>
      </c>
      <c r="E41" s="15" t="s">
        <v>72</v>
      </c>
      <c r="F41" s="10" t="s">
        <v>16</v>
      </c>
      <c r="G41" s="11" t="s">
        <v>20</v>
      </c>
      <c r="H41" s="13">
        <f>$J$6+Close_Checklist3[[#This Row],[Day]]</f>
        <v>42399</v>
      </c>
      <c r="I41" s="13">
        <v>42399</v>
      </c>
    </row>
    <row r="42" spans="1:10" ht="24" x14ac:dyDescent="0.25">
      <c r="A42" s="10" t="s">
        <v>70</v>
      </c>
      <c r="B42" s="10" t="s">
        <v>71</v>
      </c>
      <c r="C42" s="10">
        <v>-1</v>
      </c>
      <c r="D42" s="10" t="s">
        <v>14</v>
      </c>
      <c r="E42" s="15" t="s">
        <v>128</v>
      </c>
      <c r="F42" s="10" t="s">
        <v>35</v>
      </c>
      <c r="G42" s="11" t="s">
        <v>20</v>
      </c>
      <c r="H42" s="13">
        <f>$J$6+Close_Checklist3[[#This Row],[Day]]</f>
        <v>42399</v>
      </c>
      <c r="I42" s="13">
        <v>42399</v>
      </c>
    </row>
    <row r="43" spans="1:10" ht="36" x14ac:dyDescent="0.25">
      <c r="A43" s="10" t="s">
        <v>73</v>
      </c>
      <c r="B43" s="10" t="s">
        <v>74</v>
      </c>
      <c r="C43" s="10">
        <v>-5</v>
      </c>
      <c r="D43" s="10" t="s">
        <v>14</v>
      </c>
      <c r="E43" s="15" t="s">
        <v>84</v>
      </c>
      <c r="F43" s="10" t="s">
        <v>16</v>
      </c>
      <c r="G43" s="11" t="s">
        <v>20</v>
      </c>
      <c r="H43" s="13">
        <f>$J$6+Close_Checklist3[[#This Row],[Day]]</f>
        <v>42395</v>
      </c>
      <c r="I43" s="13">
        <v>42395</v>
      </c>
    </row>
    <row r="44" spans="1:10" x14ac:dyDescent="0.25">
      <c r="A44" s="10" t="s">
        <v>73</v>
      </c>
      <c r="B44" s="10" t="s">
        <v>76</v>
      </c>
      <c r="C44" s="10">
        <v>-3</v>
      </c>
      <c r="D44" s="10" t="s">
        <v>14</v>
      </c>
      <c r="E44" s="15" t="s">
        <v>75</v>
      </c>
      <c r="F44" s="10" t="s">
        <v>16</v>
      </c>
      <c r="G44" s="11" t="s">
        <v>20</v>
      </c>
      <c r="H44" s="13">
        <f>$J$6+Close_Checklist3[[#This Row],[Day]]</f>
        <v>42397</v>
      </c>
      <c r="I44" s="13">
        <v>42397</v>
      </c>
    </row>
    <row r="45" spans="1:10" ht="36" x14ac:dyDescent="0.25">
      <c r="A45" s="10" t="s">
        <v>73</v>
      </c>
      <c r="B45" s="10" t="s">
        <v>78</v>
      </c>
      <c r="C45" s="10">
        <v>1</v>
      </c>
      <c r="D45" s="10" t="s">
        <v>14</v>
      </c>
      <c r="E45" s="15" t="s">
        <v>86</v>
      </c>
      <c r="F45" s="10" t="s">
        <v>16</v>
      </c>
      <c r="G45" s="11" t="s">
        <v>20</v>
      </c>
      <c r="H45" s="13">
        <f>$J$6+Close_Checklist3[[#This Row],[Day]]</f>
        <v>42401</v>
      </c>
      <c r="I45" s="13">
        <v>42401</v>
      </c>
    </row>
    <row r="46" spans="1:10" x14ac:dyDescent="0.25">
      <c r="A46" s="10" t="s">
        <v>73</v>
      </c>
      <c r="B46" s="10" t="s">
        <v>85</v>
      </c>
      <c r="C46" s="10">
        <v>1</v>
      </c>
      <c r="D46" s="10" t="s">
        <v>14</v>
      </c>
      <c r="E46" s="15" t="s">
        <v>77</v>
      </c>
      <c r="F46" s="10" t="s">
        <v>16</v>
      </c>
      <c r="G46" s="11" t="s">
        <v>20</v>
      </c>
      <c r="H46" s="13">
        <f>$J$6+Close_Checklist3[[#This Row],[Day]]</f>
        <v>42401</v>
      </c>
      <c r="I46" s="13">
        <v>42401</v>
      </c>
    </row>
    <row r="47" spans="1:10" x14ac:dyDescent="0.25">
      <c r="A47" s="10" t="s">
        <v>73</v>
      </c>
      <c r="B47" s="10" t="s">
        <v>87</v>
      </c>
      <c r="C47" s="10">
        <v>2</v>
      </c>
      <c r="D47" s="10" t="s">
        <v>14</v>
      </c>
      <c r="E47" s="15" t="s">
        <v>138</v>
      </c>
      <c r="F47" s="10" t="s">
        <v>35</v>
      </c>
      <c r="G47" s="11" t="s">
        <v>20</v>
      </c>
      <c r="H47" s="13">
        <f>$J$6+Close_Checklist3[[#This Row],[Day]]</f>
        <v>42402</v>
      </c>
      <c r="I47" s="13">
        <v>42402</v>
      </c>
    </row>
    <row r="48" spans="1:10" ht="48" x14ac:dyDescent="0.25">
      <c r="A48" s="10" t="s">
        <v>81</v>
      </c>
      <c r="B48" s="10" t="s">
        <v>82</v>
      </c>
      <c r="C48" s="10">
        <v>0</v>
      </c>
      <c r="D48" s="10" t="s">
        <v>14</v>
      </c>
      <c r="E48" s="15" t="s">
        <v>83</v>
      </c>
      <c r="F48" s="10" t="s">
        <v>16</v>
      </c>
      <c r="G48" s="11" t="s">
        <v>20</v>
      </c>
      <c r="H48" s="13">
        <f>$J$6+Close_Checklist3[[#This Row],[Day]]</f>
        <v>42400</v>
      </c>
      <c r="I48" s="13">
        <v>42400</v>
      </c>
    </row>
    <row r="49" spans="1:10" x14ac:dyDescent="0.25">
      <c r="A49" s="10" t="s">
        <v>81</v>
      </c>
      <c r="B49" s="10" t="s">
        <v>88</v>
      </c>
      <c r="C49" s="10">
        <v>-1</v>
      </c>
      <c r="D49" s="10" t="s">
        <v>14</v>
      </c>
      <c r="E49" s="15" t="s">
        <v>103</v>
      </c>
      <c r="F49" s="10" t="s">
        <v>16</v>
      </c>
      <c r="G49" s="11" t="s">
        <v>20</v>
      </c>
      <c r="H49" s="13">
        <f>$J$6+Close_Checklist3[[#This Row],[Day]]</f>
        <v>42399</v>
      </c>
      <c r="I49" s="13">
        <v>42399</v>
      </c>
    </row>
    <row r="50" spans="1:10" x14ac:dyDescent="0.25">
      <c r="A50" s="10" t="s">
        <v>81</v>
      </c>
      <c r="B50" s="10" t="s">
        <v>89</v>
      </c>
      <c r="C50" s="10">
        <v>2</v>
      </c>
      <c r="D50" s="10" t="s">
        <v>14</v>
      </c>
      <c r="E50" s="15" t="s">
        <v>98</v>
      </c>
      <c r="F50" s="10" t="s">
        <v>16</v>
      </c>
      <c r="G50" s="11" t="s">
        <v>20</v>
      </c>
      <c r="H50" s="13">
        <f>$J$6+Close_Checklist3[[#This Row],[Day]]</f>
        <v>42402</v>
      </c>
      <c r="I50" s="13">
        <v>42404</v>
      </c>
    </row>
    <row r="51" spans="1:10" x14ac:dyDescent="0.25">
      <c r="A51" s="10" t="s">
        <v>81</v>
      </c>
      <c r="B51" s="10" t="s">
        <v>90</v>
      </c>
      <c r="C51" s="10">
        <v>2</v>
      </c>
      <c r="D51" s="10" t="s">
        <v>14</v>
      </c>
      <c r="E51" s="15" t="s">
        <v>129</v>
      </c>
      <c r="F51" s="10" t="s">
        <v>16</v>
      </c>
      <c r="G51" s="11" t="s">
        <v>20</v>
      </c>
      <c r="H51" s="13">
        <f>$J$6+Close_Checklist3[[#This Row],[Day]]</f>
        <v>42402</v>
      </c>
      <c r="I51" s="13">
        <v>42404</v>
      </c>
    </row>
    <row r="52" spans="1:10" x14ac:dyDescent="0.25">
      <c r="A52" s="10" t="s">
        <v>81</v>
      </c>
      <c r="B52" s="10" t="s">
        <v>91</v>
      </c>
      <c r="C52" s="10">
        <v>2</v>
      </c>
      <c r="D52" s="10" t="s">
        <v>14</v>
      </c>
      <c r="E52" s="15" t="s">
        <v>99</v>
      </c>
      <c r="F52" s="10" t="s">
        <v>16</v>
      </c>
      <c r="G52" s="11" t="s">
        <v>20</v>
      </c>
      <c r="H52" s="13">
        <f>$J$6+Close_Checklist3[[#This Row],[Day]]</f>
        <v>42402</v>
      </c>
      <c r="I52" s="13">
        <v>42404</v>
      </c>
    </row>
    <row r="53" spans="1:10" x14ac:dyDescent="0.25">
      <c r="A53" s="10" t="s">
        <v>81</v>
      </c>
      <c r="B53" s="10" t="s">
        <v>92</v>
      </c>
      <c r="C53" s="10">
        <v>2</v>
      </c>
      <c r="D53" s="10" t="s">
        <v>14</v>
      </c>
      <c r="E53" s="15" t="s">
        <v>100</v>
      </c>
      <c r="F53" s="10" t="s">
        <v>16</v>
      </c>
      <c r="G53" s="11" t="s">
        <v>20</v>
      </c>
      <c r="H53" s="13">
        <f>$J$6+Close_Checklist3[[#This Row],[Day]]</f>
        <v>42402</v>
      </c>
      <c r="I53" s="13">
        <v>42404</v>
      </c>
    </row>
    <row r="54" spans="1:10" x14ac:dyDescent="0.25">
      <c r="A54" s="10" t="s">
        <v>81</v>
      </c>
      <c r="B54" s="10" t="s">
        <v>93</v>
      </c>
      <c r="C54" s="10">
        <v>2</v>
      </c>
      <c r="D54" s="10" t="s">
        <v>14</v>
      </c>
      <c r="E54" s="15" t="s">
        <v>101</v>
      </c>
      <c r="F54" s="10" t="s">
        <v>35</v>
      </c>
      <c r="G54" s="11" t="s">
        <v>21</v>
      </c>
      <c r="H54" s="13">
        <f>$J$6+Close_Checklist3[[#This Row],[Day]]</f>
        <v>42402</v>
      </c>
      <c r="I54" s="13"/>
    </row>
    <row r="55" spans="1:10" x14ac:dyDescent="0.25">
      <c r="A55" s="10" t="s">
        <v>94</v>
      </c>
      <c r="B55" s="10" t="s">
        <v>95</v>
      </c>
      <c r="C55" s="10">
        <v>1</v>
      </c>
      <c r="D55" s="10" t="s">
        <v>14</v>
      </c>
      <c r="E55" s="15" t="s">
        <v>102</v>
      </c>
      <c r="F55" s="10" t="s">
        <v>16</v>
      </c>
      <c r="G55" s="11" t="s">
        <v>20</v>
      </c>
      <c r="H55" s="13">
        <f>$J$6+Close_Checklist3[[#This Row],[Day]]</f>
        <v>42401</v>
      </c>
      <c r="I55" s="13">
        <v>42401</v>
      </c>
    </row>
    <row r="56" spans="1:10" x14ac:dyDescent="0.25">
      <c r="A56" s="10" t="s">
        <v>94</v>
      </c>
      <c r="B56" s="10" t="s">
        <v>96</v>
      </c>
      <c r="C56" s="10">
        <v>1</v>
      </c>
      <c r="D56" s="10" t="s">
        <v>7</v>
      </c>
      <c r="E56" s="15" t="s">
        <v>106</v>
      </c>
      <c r="F56" s="10" t="s">
        <v>16</v>
      </c>
      <c r="G56" s="11" t="s">
        <v>21</v>
      </c>
      <c r="H56" s="13">
        <f>$J$6+Close_Checklist3[[#This Row],[Day]]</f>
        <v>42401</v>
      </c>
      <c r="I56" s="13"/>
      <c r="J56" s="15" t="s">
        <v>151</v>
      </c>
    </row>
    <row r="57" spans="1:10" ht="24" x14ac:dyDescent="0.25">
      <c r="A57" s="10" t="s">
        <v>94</v>
      </c>
      <c r="B57" s="10" t="s">
        <v>109</v>
      </c>
      <c r="C57" s="10">
        <v>1</v>
      </c>
      <c r="D57" s="10" t="s">
        <v>14</v>
      </c>
      <c r="E57" s="15" t="s">
        <v>137</v>
      </c>
      <c r="F57" s="10" t="s">
        <v>16</v>
      </c>
      <c r="G57" s="11" t="s">
        <v>21</v>
      </c>
      <c r="H57" s="13">
        <f>$J$6+Close_Checklist3[[#This Row],[Day]]</f>
        <v>42401</v>
      </c>
      <c r="I57" s="13"/>
      <c r="J57" s="15" t="s">
        <v>152</v>
      </c>
    </row>
    <row r="58" spans="1:10" ht="24" x14ac:dyDescent="0.25">
      <c r="A58" s="10" t="s">
        <v>94</v>
      </c>
      <c r="B58" s="10" t="s">
        <v>110</v>
      </c>
      <c r="C58" s="10">
        <v>1</v>
      </c>
      <c r="D58" s="10" t="s">
        <v>14</v>
      </c>
      <c r="E58" s="15" t="s">
        <v>97</v>
      </c>
      <c r="F58" s="10" t="s">
        <v>35</v>
      </c>
      <c r="G58" s="11" t="s">
        <v>22</v>
      </c>
      <c r="H58" s="13">
        <f>$J$6+Close_Checklist3[[#This Row],[Day]]</f>
        <v>42401</v>
      </c>
      <c r="I58" s="13"/>
    </row>
    <row r="59" spans="1:10" x14ac:dyDescent="0.25">
      <c r="A59" s="10" t="s">
        <v>112</v>
      </c>
      <c r="B59" s="10" t="s">
        <v>113</v>
      </c>
      <c r="C59" s="10">
        <v>3</v>
      </c>
      <c r="D59" s="10" t="s">
        <v>14</v>
      </c>
      <c r="E59" s="15" t="s">
        <v>116</v>
      </c>
      <c r="F59" s="10" t="s">
        <v>16</v>
      </c>
      <c r="G59" s="11" t="s">
        <v>21</v>
      </c>
      <c r="H59" s="13">
        <f>$J$6+Close_Checklist3[[#This Row],[Day]]</f>
        <v>42403</v>
      </c>
      <c r="I59" s="13"/>
    </row>
    <row r="60" spans="1:10" x14ac:dyDescent="0.25">
      <c r="A60" s="10" t="s">
        <v>112</v>
      </c>
      <c r="B60" s="10" t="s">
        <v>114</v>
      </c>
      <c r="C60" s="10">
        <v>4</v>
      </c>
      <c r="D60" s="10" t="s">
        <v>14</v>
      </c>
      <c r="E60" s="15" t="s">
        <v>115</v>
      </c>
      <c r="F60" s="10" t="s">
        <v>35</v>
      </c>
      <c r="G60" s="11" t="s">
        <v>22</v>
      </c>
      <c r="H60" s="13">
        <f>$J$6+Close_Checklist3[[#This Row],[Day]]</f>
        <v>42404</v>
      </c>
      <c r="I60" s="13"/>
    </row>
    <row r="61" spans="1:10" ht="24" x14ac:dyDescent="0.25">
      <c r="A61" s="10" t="s">
        <v>107</v>
      </c>
      <c r="B61" s="10" t="s">
        <v>108</v>
      </c>
      <c r="C61" s="10">
        <v>5</v>
      </c>
      <c r="D61" s="10" t="s">
        <v>14</v>
      </c>
      <c r="E61" s="15" t="s">
        <v>135</v>
      </c>
      <c r="F61" s="10" t="s">
        <v>16</v>
      </c>
      <c r="G61" s="11" t="s">
        <v>22</v>
      </c>
      <c r="H61" s="13">
        <f>$J$6+Close_Checklist3[[#This Row],[Day]]</f>
        <v>42405</v>
      </c>
      <c r="I61" s="13"/>
    </row>
    <row r="62" spans="1:10" x14ac:dyDescent="0.25">
      <c r="A62" s="10" t="s">
        <v>107</v>
      </c>
      <c r="B62" s="10" t="s">
        <v>111</v>
      </c>
      <c r="C62" s="10">
        <v>5</v>
      </c>
      <c r="D62" s="10" t="s">
        <v>14</v>
      </c>
      <c r="E62" s="15" t="s">
        <v>117</v>
      </c>
      <c r="F62" s="10" t="s">
        <v>35</v>
      </c>
      <c r="G62" s="11" t="s">
        <v>22</v>
      </c>
      <c r="H62" s="13">
        <f>$J$6+Close_Checklist3[[#This Row],[Day]]</f>
        <v>42405</v>
      </c>
      <c r="I62" s="13"/>
    </row>
    <row r="63" spans="1:10" ht="24" x14ac:dyDescent="0.25">
      <c r="A63" s="10" t="s">
        <v>118</v>
      </c>
      <c r="B63" s="10" t="s">
        <v>119</v>
      </c>
      <c r="C63" s="10">
        <v>6</v>
      </c>
      <c r="D63" s="10" t="s">
        <v>14</v>
      </c>
      <c r="E63" s="15" t="s">
        <v>136</v>
      </c>
      <c r="F63" s="10" t="s">
        <v>16</v>
      </c>
      <c r="G63" s="11" t="s">
        <v>22</v>
      </c>
      <c r="H63" s="13">
        <f>$J$6+Close_Checklist3[[#This Row],[Day]]</f>
        <v>42406</v>
      </c>
      <c r="I63" s="13"/>
    </row>
    <row r="64" spans="1:10" ht="36" x14ac:dyDescent="0.25">
      <c r="A64" s="10" t="s">
        <v>118</v>
      </c>
      <c r="B64" s="10" t="s">
        <v>120</v>
      </c>
      <c r="C64" s="10">
        <v>6</v>
      </c>
      <c r="D64" s="10" t="s">
        <v>14</v>
      </c>
      <c r="E64" s="15" t="s">
        <v>123</v>
      </c>
      <c r="F64" s="10" t="s">
        <v>16</v>
      </c>
      <c r="G64" s="11" t="s">
        <v>22</v>
      </c>
      <c r="H64" s="13">
        <f>$J$6+Close_Checklist3[[#This Row],[Day]]</f>
        <v>42406</v>
      </c>
      <c r="I64" s="13"/>
    </row>
    <row r="65" spans="1:10" ht="24" x14ac:dyDescent="0.25">
      <c r="A65" s="10" t="s">
        <v>118</v>
      </c>
      <c r="B65" s="10" t="s">
        <v>121</v>
      </c>
      <c r="C65" s="10">
        <v>7</v>
      </c>
      <c r="D65" s="10" t="s">
        <v>14</v>
      </c>
      <c r="E65" s="15" t="s">
        <v>122</v>
      </c>
      <c r="F65" s="10" t="s">
        <v>35</v>
      </c>
      <c r="G65" s="11" t="s">
        <v>22</v>
      </c>
      <c r="H65" s="13">
        <f>$J$6+Close_Checklist3[[#This Row],[Day]]</f>
        <v>42407</v>
      </c>
      <c r="I65" s="13"/>
    </row>
    <row r="66" spans="1:10" ht="24" x14ac:dyDescent="0.25">
      <c r="A66" s="10" t="s">
        <v>118</v>
      </c>
      <c r="B66" s="10" t="s">
        <v>121</v>
      </c>
      <c r="C66" s="10">
        <v>8</v>
      </c>
      <c r="D66" s="10" t="s">
        <v>14</v>
      </c>
      <c r="E66" s="15" t="s">
        <v>130</v>
      </c>
      <c r="F66" s="10" t="s">
        <v>35</v>
      </c>
      <c r="G66" s="11" t="s">
        <v>22</v>
      </c>
      <c r="H66" s="13">
        <f>$J$6+Close_Checklist3[[#This Row],[Day]]</f>
        <v>42408</v>
      </c>
      <c r="I66" s="13"/>
    </row>
    <row r="67" spans="1:10" ht="36" x14ac:dyDescent="0.25">
      <c r="A67" s="10" t="s">
        <v>118</v>
      </c>
      <c r="B67" s="10" t="s">
        <v>121</v>
      </c>
      <c r="C67" s="10">
        <v>9</v>
      </c>
      <c r="D67" s="10" t="s">
        <v>14</v>
      </c>
      <c r="E67" s="15" t="s">
        <v>124</v>
      </c>
      <c r="F67" s="10" t="s">
        <v>35</v>
      </c>
      <c r="G67" s="10" t="s">
        <v>22</v>
      </c>
      <c r="H67" s="13">
        <f>$J$6+Close_Checklist3[[#This Row],[Day]]</f>
        <v>42409</v>
      </c>
      <c r="I67" s="13"/>
    </row>
    <row r="71" spans="1:10" ht="54.6" customHeight="1" x14ac:dyDescent="0.25">
      <c r="A71" s="16" t="s">
        <v>132</v>
      </c>
      <c r="B71" s="16"/>
      <c r="C71" s="16"/>
      <c r="D71" s="16"/>
      <c r="E71" s="16"/>
      <c r="F71" s="16"/>
      <c r="G71" s="16"/>
      <c r="H71" s="16"/>
      <c r="I71" s="16"/>
      <c r="J71" s="16"/>
    </row>
  </sheetData>
  <mergeCells count="1">
    <mergeCell ref="A71:J71"/>
  </mergeCells>
  <conditionalFormatting sqref="A10:J67">
    <cfRule type="expression" dxfId="15" priority="3">
      <formula>AND($J$5=1,$D10="Issue")</formula>
    </cfRule>
  </conditionalFormatting>
  <conditionalFormatting sqref="G10:H42 G44:H66">
    <cfRule type="cellIs" dxfId="14" priority="4" operator="equal">
      <formula>"In Process"</formula>
    </cfRule>
    <cfRule type="cellIs" dxfId="13" priority="5" operator="equal">
      <formula>"Complete"</formula>
    </cfRule>
  </conditionalFormatting>
  <conditionalFormatting sqref="G43:H43">
    <cfRule type="cellIs" dxfId="12" priority="1" operator="equal">
      <formula>"In Process"</formula>
    </cfRule>
    <cfRule type="cellIs" dxfId="11" priority="2" operator="equal">
      <formula>"Complete"</formula>
    </cfRule>
  </conditionalFormatting>
  <dataValidations count="13">
    <dataValidation type="list" allowBlank="1" showInputMessage="1" showErrorMessage="1" sqref="G10:G67">
      <formula1>"Not Started, In Process, Complete"</formula1>
    </dataValidation>
    <dataValidation operator="greaterThanOrEqual" allowBlank="1" showInputMessage="1" showErrorMessage="1" errorTitle="Date" error="Please enter a valid date" sqref="J10:J67"/>
    <dataValidation type="list" allowBlank="1" showInputMessage="1" showErrorMessage="1" sqref="D10:D67">
      <formula1>"None, Issue"</formula1>
    </dataValidation>
    <dataValidation allowBlank="1" showInputMessage="1" showErrorMessage="1" promptTitle="Day" prompt="Enter the number of days before (as negative numbers) or after (as positive numbers) the end of the month.  " sqref="C9"/>
    <dataValidation allowBlank="1" showInputMessage="1" showErrorMessage="1" promptTitle="#" prompt="Number each item.  Tip use the first letters of the section in the number." sqref="B9"/>
    <dataValidation allowBlank="1" showInputMessage="1" showErrorMessage="1" promptTitle="Section" prompt="Categorize tasks into sections.  Tip, make sections conform to the finanical statement lines." sqref="A9"/>
    <dataValidation allowBlank="1" showInputMessage="1" showErrorMessage="1" promptTitle="Due Date" prompt="Date the activity is due.  Formula - based on Day column and month-end date." sqref="H9"/>
    <dataValidation allowBlank="1" showInputMessage="1" showErrorMessage="1" promptTitle="Comments" prompt="Enter comments relevant to activity." sqref="J9"/>
    <dataValidation allowBlank="1" showInputMessage="1" showErrorMessage="1" promptTitle="Issue" prompt="Select from the dropdown box if this activity has an Issue.  If no issue, select none." sqref="D9"/>
    <dataValidation allowBlank="1" showInputMessage="1" showErrorMessage="1" promptTitle="Date Completed" prompt="Actual date activity is completed.  Leave blank until complete." sqref="I9"/>
    <dataValidation allowBlank="1" showInputMessage="1" showErrorMessage="1" promptTitle="Progress" prompt="Keep track of progress by selecting the status of the activity." sqref="G9"/>
    <dataValidation allowBlank="1" showInputMessage="1" showErrorMessage="1" promptTitle="Activity Description" prompt="Brief description of the activity to be performed._x000a_" sqref="E9"/>
    <dataValidation allowBlank="1" showInputMessage="1" showErrorMessage="1" promptTitle="Owner" prompt="Individual that owns this activity." sqref="F9"/>
  </dataValidations>
  <pageMargins left="0.25" right="0.25" top="0.75" bottom="0.75" header="0.3" footer="0.3"/>
  <pageSetup paperSize="129" scale="86" orientation="landscape" r:id="rId1"/>
  <headerFooter>
    <oddHeader>&amp;R&amp;D</oddHeader>
    <oddFooter>&amp;LCopyright 2016 - www.spreadsheetshoppe.com&amp;R
&amp;Z&amp;F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9</xdr:col>
                    <xdr:colOff>91440</xdr:colOff>
                    <xdr:row>3</xdr:row>
                    <xdr:rowOff>106680</xdr:rowOff>
                  </from>
                  <to>
                    <xdr:col>9</xdr:col>
                    <xdr:colOff>1173480</xdr:colOff>
                    <xdr:row>5</xdr:row>
                    <xdr:rowOff>22860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9</xdr:col>
                    <xdr:colOff>1181100</xdr:colOff>
                    <xdr:row>3</xdr:row>
                    <xdr:rowOff>114300</xdr:rowOff>
                  </from>
                  <to>
                    <xdr:col>10</xdr:col>
                    <xdr:colOff>182880</xdr:colOff>
                    <xdr:row>5</xdr:row>
                    <xdr:rowOff>30480</xdr:rowOff>
                  </to>
                </anchor>
              </controlPr>
            </control>
          </mc:Choice>
        </mc:AlternateContent>
      </controls>
    </mc:Choice>
  </mc:AlternateContent>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Close Checklist</vt:lpstr>
      <vt:lpstr>Example</vt:lpstr>
      <vt:lpstr>'Close Checklist'!Print_Area</vt:lpstr>
      <vt:lpstr>Example!Print_Area</vt:lpstr>
      <vt:lpstr>'Close Checklist'!Print_Titles</vt:lpstr>
      <vt:lpstr>Example!Print_Titles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2011-07-03T18:08:55Z</dcterms:created>
  <dcterms:modified xsi:type="dcterms:W3CDTF">2016-01-17T22:11:12Z</dcterms:modified>
</cp:coreProperties>
</file>