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48" windowWidth="20916" windowHeight="9216"/>
  </bookViews>
  <sheets>
    <sheet name="Aging" sheetId="1" r:id="rId1"/>
  </sheets>
  <definedNames>
    <definedName name="_xlnm.Print_Area" localSheetId="0">Aging!$A$1:$J$13</definedName>
    <definedName name="_xlnm.Print_Titles" localSheetId="0">Aging!$11:$11</definedName>
  </definedNames>
  <calcPr calcId="145621"/>
</workbook>
</file>

<file path=xl/calcChain.xml><?xml version="1.0" encoding="utf-8"?>
<calcChain xmlns="http://schemas.openxmlformats.org/spreadsheetml/2006/main">
  <c r="E13" i="1" l="1"/>
  <c r="J12" i="1"/>
  <c r="I12" i="1"/>
  <c r="H12" i="1"/>
  <c r="G12" i="1"/>
  <c r="F12" i="1"/>
  <c r="G13" i="1" l="1"/>
  <c r="I13" i="1"/>
  <c r="J13" i="1"/>
  <c r="F13" i="1"/>
  <c r="H13" i="1"/>
</calcChain>
</file>

<file path=xl/comments1.xml><?xml version="1.0" encoding="utf-8"?>
<comments xmlns="http://schemas.openxmlformats.org/spreadsheetml/2006/main">
  <authors>
    <author>Author</author>
  </authors>
  <commentList>
    <comment ref="B8" authorId="0">
      <text>
        <r>
          <rPr>
            <b/>
            <sz val="8"/>
            <color indexed="81"/>
            <rFont val="Tahoma"/>
            <family val="2"/>
          </rPr>
          <t>Aging Date:</t>
        </r>
        <r>
          <rPr>
            <sz val="8"/>
            <color indexed="81"/>
            <rFont val="Tahoma"/>
            <family val="2"/>
          </rPr>
          <t xml:space="preserve"> Required for the aging to calculate - Enter the date from which you want the age calcuated
</t>
        </r>
      </text>
    </comment>
  </commentList>
</comments>
</file>

<file path=xl/sharedStrings.xml><?xml version="1.0" encoding="utf-8"?>
<sst xmlns="http://schemas.openxmlformats.org/spreadsheetml/2006/main" count="29" uniqueCount="24">
  <si>
    <t>Customer</t>
  </si>
  <si>
    <t>Terms</t>
  </si>
  <si>
    <t>Invoice Date</t>
  </si>
  <si>
    <t>Due Date</t>
  </si>
  <si>
    <t>Amount Outstanding</t>
  </si>
  <si>
    <t>Current</t>
  </si>
  <si>
    <t>Aged 1 - 30</t>
  </si>
  <si>
    <t>Aged 31 - 60</t>
  </si>
  <si>
    <t>Aged 61 - 90</t>
  </si>
  <si>
    <t>Aged &gt; 91</t>
  </si>
  <si>
    <t>Aging Date</t>
  </si>
  <si>
    <t>Age based on</t>
  </si>
  <si>
    <t>Total Accounts Receivable Aging</t>
  </si>
  <si>
    <t>Aged Accounts Receivable</t>
  </si>
  <si>
    <t>[Enter Date]</t>
  </si>
  <si>
    <t>Account Description</t>
  </si>
  <si>
    <t>GL Account Number</t>
  </si>
  <si>
    <t>Prepared By</t>
  </si>
  <si>
    <t>Reviewed By</t>
  </si>
  <si>
    <t>Date</t>
  </si>
  <si>
    <t>[Enter Name]</t>
  </si>
  <si>
    <t>[Enter Account Name]</t>
  </si>
  <si>
    <t>[Enter Company Name]</t>
  </si>
  <si>
    <t>[Enter Account Number]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</si>
</sst>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name val="Tahoma"/>
      <family val="2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43" fontId="3" fillId="0" borderId="2" xfId="1" applyFont="1" applyBorder="1"/>
    <xf numFmtId="43" fontId="0" fillId="0" borderId="3" xfId="1" applyFont="1" applyBorder="1"/>
    <xf numFmtId="0" fontId="0" fillId="2" borderId="0" xfId="0" applyFill="1" applyBorder="1"/>
    <xf numFmtId="14" fontId="0" fillId="2" borderId="0" xfId="0" applyNumberFormat="1" applyFill="1" applyBorder="1" applyAlignment="1">
      <alignment horizontal="center"/>
    </xf>
    <xf numFmtId="43" fontId="0" fillId="2" borderId="0" xfId="0" applyNumberFormat="1" applyFont="1" applyFill="1" applyBorder="1"/>
    <xf numFmtId="14" fontId="0" fillId="2" borderId="0" xfId="0" applyNumberFormat="1" applyFill="1" applyBorder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center"/>
    </xf>
    <xf numFmtId="43" fontId="0" fillId="3" borderId="0" xfId="1" applyFont="1" applyFill="1"/>
    <xf numFmtId="0" fontId="5" fillId="0" borderId="0" xfId="0" applyFont="1"/>
    <xf numFmtId="43" fontId="5" fillId="0" borderId="0" xfId="1" applyFont="1" applyAlignment="1">
      <alignment horizontal="center"/>
    </xf>
    <xf numFmtId="43" fontId="5" fillId="0" borderId="0" xfId="1" applyFont="1"/>
    <xf numFmtId="43" fontId="2" fillId="4" borderId="1" xfId="1" applyNumberFormat="1" applyFont="1" applyFill="1" applyBorder="1" applyAlignment="1">
      <alignment horizontal="center"/>
    </xf>
    <xf numFmtId="14" fontId="0" fillId="0" borderId="4" xfId="1" applyNumberFormat="1" applyFont="1" applyBorder="1" applyAlignment="1">
      <alignment horizontal="center"/>
    </xf>
    <xf numFmtId="43" fontId="7" fillId="5" borderId="0" xfId="1" applyFont="1" applyFill="1"/>
    <xf numFmtId="14" fontId="0" fillId="0" borderId="0" xfId="0" applyNumberFormat="1"/>
    <xf numFmtId="164" fontId="1" fillId="0" borderId="0" xfId="1" applyNumberFormat="1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43" fontId="0" fillId="0" borderId="4" xfId="1" applyFont="1" applyBorder="1" applyAlignment="1">
      <alignment horizontal="center"/>
    </xf>
    <xf numFmtId="14" fontId="0" fillId="0" borderId="4" xfId="1" applyNumberFormat="1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Comma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(* #,##0.00_);_(* \(#,##0.0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5" formatCode="_(* #,##0.00_);_(* \(#,##0.00\);_(* &quot;-&quot;??_);_(@_)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(* #,##0.00_);_(* \(#,##0.0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5" formatCode="_(* #,##0.00_);_(* \(#,##0.00\);_(* &quot;-&quot;??_);_(@_)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(* #,##0.00_);_(* \(#,##0.0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5" formatCode="_(* #,##0.00_);_(* \(#,##0.00\);_(* &quot;-&quot;??_);_(@_)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(* #,##0.00_);_(* \(#,##0.0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5" formatCode="_(* #,##0.00_);_(* \(#,##0.00\);_(* &quot;-&quot;??_);_(@_)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(* #,##0.00_);_(* \(#,##0.0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5" formatCode="_(* #,##0.00_);_(* \(#,##0.00\);_(* &quot;-&quot;??_);_(@_)"/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5" formatCode="_(* #,##0.00_);_(* \(#,##0.00\);_(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_(* #,##0_);_(* \(#,##0\);_(* &quot;-&quot;??_);_(@_)"/>
      <alignment horizontal="general" vertical="top" textRotation="0" wrapText="0" relativeIndent="0" justifyLastLine="0" shrinkToFit="0" readingOrder="0"/>
    </dxf>
    <dxf>
      <numFmt numFmtId="19" formatCode="m/d/yyyy"/>
      <fill>
        <patternFill patternType="solid">
          <fgColor indexed="64"/>
          <bgColor theme="4" tint="0.79998168889431442"/>
        </patternFill>
      </fill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9" formatCode="m/d/yyyy"/>
      <alignment horizontal="right" vertical="top" textRotation="0" wrapText="0" relativeIndent="0" justifyLastLine="0" shrinkToFit="0" readingOrder="0"/>
    </dxf>
    <dxf>
      <numFmt numFmtId="19" formatCode="m/d/yyyy"/>
      <fill>
        <patternFill patternType="solid">
          <fgColor indexed="64"/>
          <bgColor theme="4" tint="0.79998168889431442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numFmt numFmtId="19" formatCode="m/d/yyyy"/>
      <alignment horizontal="right" vertical="top" textRotation="0" wrapText="0" relativeIndent="0" justifyLastLine="0" shrinkToFit="0" readingOrder="0"/>
    </dxf>
    <dxf>
      <fill>
        <patternFill patternType="solid">
          <fgColor indexed="64"/>
          <bgColor theme="4" tint="0.79998168889431442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4" tint="0.79998168889431442"/>
        </patternFill>
      </fill>
      <border diagonalUp="0" diagonalDown="0" outline="0">
        <left/>
        <right/>
        <top/>
        <bottom/>
      </border>
    </dxf>
    <dxf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I$5" lockText="1"/>
</file>

<file path=xl/ctrlProps/ctrlProp2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preadsheetshopp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3</xdr:row>
          <xdr:rowOff>0</xdr:rowOff>
        </xdr:from>
        <xdr:to>
          <xdr:col>8</xdr:col>
          <xdr:colOff>640080</xdr:colOff>
          <xdr:row>5</xdr:row>
          <xdr:rowOff>22860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Due Date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</xdr:colOff>
          <xdr:row>3</xdr:row>
          <xdr:rowOff>0</xdr:rowOff>
        </xdr:from>
        <xdr:to>
          <xdr:col>9</xdr:col>
          <xdr:colOff>640080</xdr:colOff>
          <xdr:row>5</xdr:row>
          <xdr:rowOff>22860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Invoice Date</a:t>
              </a:r>
              <a:endParaRPr lang="en-US"/>
            </a:p>
          </xdr:txBody>
        </xdr:sp>
        <xdr:clientData/>
      </xdr:twoCellAnchor>
    </mc:Choice>
    <mc:Fallback/>
  </mc:AlternateContent>
  <xdr:twoCellAnchor editAs="oneCell">
    <xdr:from>
      <xdr:col>12</xdr:col>
      <xdr:colOff>1</xdr:colOff>
      <xdr:row>0</xdr:row>
      <xdr:rowOff>0</xdr:rowOff>
    </xdr:from>
    <xdr:to>
      <xdr:col>17</xdr:col>
      <xdr:colOff>158688</xdr:colOff>
      <xdr:row>4</xdr:row>
      <xdr:rowOff>7620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1721" y="0"/>
          <a:ext cx="2597087" cy="64008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1:J13" totalsRowCount="1" headerRowDxfId="20" dataDxfId="19" totalsRowDxfId="18" headerRowCellStyle="Comma" dataCellStyle="Comma">
  <autoFilter ref="A11:J12"/>
  <sortState ref="A11:J37">
    <sortCondition ref="C10:C37"/>
  </sortState>
  <tableColumns count="10">
    <tableColumn id="1" name="Customer" totalsRowDxfId="17"/>
    <tableColumn id="2" name="Terms" totalsRowDxfId="16"/>
    <tableColumn id="3" name="Invoice Date" dataDxfId="15" totalsRowDxfId="14"/>
    <tableColumn id="4" name="Due Date" totalsRowLabel="Total Accounts Receivable Aging" dataDxfId="13" totalsRowDxfId="12"/>
    <tableColumn id="5" name="Amount Outstanding" totalsRowFunction="sum" dataDxfId="11" totalsRowDxfId="10" dataCellStyle="Comma"/>
    <tableColumn id="6" name="Current" totalsRowFunction="sum" dataDxfId="9" totalsRowDxfId="8" dataCellStyle="Comma">
      <calculatedColumnFormula>IFERROR(IF($I$5=1,IF($D12&gt;=$B$8,$E12,""),IF($C12&gt;=$B$8,$E12,"")),"")</calculatedColumnFormula>
    </tableColumn>
    <tableColumn id="7" name="Aged 1 - 30" totalsRowFunction="sum" dataDxfId="7" totalsRowDxfId="6" dataCellStyle="Comma">
      <calculatedColumnFormula>IFERROR(IF($I$5=1,IF(AND($B$8-$D12&gt;=1,$B$8-$D12&lt;=30),$E12,""),IF(AND($B$8-$C12&gt;=1,$B$8-$C12&lt;=30),$E12,"")),"")</calculatedColumnFormula>
    </tableColumn>
    <tableColumn id="8" name="Aged 31 - 60" totalsRowFunction="sum" dataDxfId="5" totalsRowDxfId="4" dataCellStyle="Comma">
      <calculatedColumnFormula>IFERROR(IF($I$5=1,IF(AND($B$8-$D12&gt;=31,$B$8-$D12&lt;=60),$E12,""),IF(AND($B$8-$C12&gt;=31,$B$8-$C12&lt;=60),$E12,"")),"")</calculatedColumnFormula>
    </tableColumn>
    <tableColumn id="9" name="Aged 61 - 90" totalsRowFunction="sum" dataDxfId="3" totalsRowDxfId="2" dataCellStyle="Comma">
      <calculatedColumnFormula>IFERROR(IF($I$5=1,IF(AND($B$8-$D12&gt;=61,$B$8-$D12&lt;=90),$E12,""),IF(AND($B$8-$C12&gt;=61,$B$8-$C12&lt;=90),$E12,"")),"")</calculatedColumnFormula>
    </tableColumn>
    <tableColumn id="10" name="Aged &gt; 91" totalsRowFunction="sum" dataDxfId="1" totalsRowDxfId="0" dataCellStyle="Comma">
      <calculatedColumnFormula>IFERROR(IF($I$5=1,IF(AND($D12&gt;0,$B$8-$D12&gt;=91),$E12,""),IF(AND($C12&gt;0,$B$8-$C12&gt;=91),$E12,"")),"")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"/>
  <sheetViews>
    <sheetView showGridLines="0" tabSelected="1" zoomScaleNormal="100" workbookViewId="0">
      <selection activeCell="N9" sqref="N9"/>
    </sheetView>
  </sheetViews>
  <sheetFormatPr defaultRowHeight="12" x14ac:dyDescent="0.25"/>
  <cols>
    <col min="1" max="1" width="30.7109375" customWidth="1"/>
    <col min="2" max="2" width="11.7109375" customWidth="1"/>
    <col min="3" max="3" width="14.85546875" style="2" customWidth="1"/>
    <col min="4" max="4" width="13" style="2" customWidth="1"/>
    <col min="5" max="5" width="23.140625" style="1" customWidth="1"/>
    <col min="6" max="7" width="14.85546875" style="1" customWidth="1"/>
    <col min="8" max="9" width="15.140625" style="1" customWidth="1"/>
    <col min="10" max="10" width="14.85546875" style="1" customWidth="1"/>
  </cols>
  <sheetData>
    <row r="1" spans="1:10" ht="15.6" x14ac:dyDescent="0.3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6" x14ac:dyDescent="0.3">
      <c r="A2" s="21" t="s">
        <v>13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.6" x14ac:dyDescent="0.3">
      <c r="A3" s="22" t="s">
        <v>14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3" customHeight="1" x14ac:dyDescent="0.25">
      <c r="A4" s="10"/>
      <c r="B4" s="10"/>
      <c r="C4" s="11"/>
      <c r="D4" s="11"/>
      <c r="E4" s="12"/>
      <c r="F4" s="12"/>
      <c r="G4" s="12"/>
      <c r="H4" s="12"/>
      <c r="I4" s="12"/>
      <c r="J4" s="12"/>
    </row>
    <row r="5" spans="1:10" x14ac:dyDescent="0.25">
      <c r="H5" s="16" t="s">
        <v>11</v>
      </c>
      <c r="I5" s="4">
        <v>1</v>
      </c>
      <c r="J5" s="5"/>
    </row>
    <row r="6" spans="1:10" x14ac:dyDescent="0.25">
      <c r="A6" s="13" t="s">
        <v>15</v>
      </c>
      <c r="B6" s="25" t="s">
        <v>21</v>
      </c>
      <c r="C6" s="25"/>
      <c r="D6" s="25"/>
    </row>
    <row r="7" spans="1:10" x14ac:dyDescent="0.25">
      <c r="A7" s="13" t="s">
        <v>16</v>
      </c>
      <c r="B7" s="25" t="s">
        <v>23</v>
      </c>
      <c r="C7" s="25"/>
      <c r="D7" s="25"/>
      <c r="F7" s="15" t="s">
        <v>17</v>
      </c>
      <c r="G7" s="23" t="s">
        <v>20</v>
      </c>
      <c r="H7" s="23"/>
      <c r="I7" s="14" t="s">
        <v>19</v>
      </c>
      <c r="J7" s="17" t="s">
        <v>14</v>
      </c>
    </row>
    <row r="8" spans="1:10" x14ac:dyDescent="0.25">
      <c r="A8" s="13" t="s">
        <v>10</v>
      </c>
      <c r="B8" s="24" t="s">
        <v>14</v>
      </c>
      <c r="C8" s="24"/>
      <c r="D8" s="24"/>
      <c r="F8" s="15" t="s">
        <v>18</v>
      </c>
      <c r="G8" s="23" t="s">
        <v>20</v>
      </c>
      <c r="H8" s="23"/>
      <c r="I8" s="14" t="s">
        <v>19</v>
      </c>
      <c r="J8" s="17" t="s">
        <v>14</v>
      </c>
    </row>
    <row r="11" spans="1:10" s="2" customFormat="1" x14ac:dyDescent="0.25">
      <c r="A11" s="2" t="s">
        <v>0</v>
      </c>
      <c r="B11" s="2" t="s">
        <v>1</v>
      </c>
      <c r="C11" s="2" t="s">
        <v>2</v>
      </c>
      <c r="D11" s="2" t="s">
        <v>3</v>
      </c>
      <c r="E11" s="3" t="s">
        <v>4</v>
      </c>
      <c r="F11" s="3" t="s">
        <v>5</v>
      </c>
      <c r="G11" s="3" t="s">
        <v>6</v>
      </c>
      <c r="H11" s="3" t="s">
        <v>7</v>
      </c>
      <c r="I11" s="3" t="s">
        <v>8</v>
      </c>
      <c r="J11" s="3" t="s">
        <v>9</v>
      </c>
    </row>
    <row r="12" spans="1:10" x14ac:dyDescent="0.25">
      <c r="C12" s="19"/>
      <c r="D12" s="19"/>
      <c r="E12" s="20"/>
      <c r="F12" s="18" t="str">
        <f t="shared" ref="F12" si="0">IFERROR(IF($I$5=1,IF($D12&gt;=$B$8,$E12,""),IF($C12&gt;=$B$8,$E12,"")),"")</f>
        <v/>
      </c>
      <c r="G12" s="18" t="str">
        <f t="shared" ref="G12" si="1">IFERROR(IF($I$5=1,IF(AND($B$8-$D12&gt;=1,$B$8-$D12&lt;=30),$E12,""),IF(AND($B$8-$C12&gt;=1,$B$8-$C12&lt;=30),$E12,"")),"")</f>
        <v/>
      </c>
      <c r="H12" s="18" t="str">
        <f t="shared" ref="H12" si="2">IFERROR(IF($I$5=1,IF(AND($B$8-$D12&gt;=31,$B$8-$D12&lt;=60),$E12,""),IF(AND($B$8-$C12&gt;=31,$B$8-$C12&lt;=60),$E12,"")),"")</f>
        <v/>
      </c>
      <c r="I12" s="18" t="str">
        <f t="shared" ref="I12" si="3">IFERROR(IF($I$5=1,IF(AND($B$8-$D12&gt;=61,$B$8-$D12&lt;=90),$E12,""),IF(AND($B$8-$C12&gt;=61,$B$8-$C12&lt;=90),$E12,"")),"")</f>
        <v/>
      </c>
      <c r="J12" s="18" t="str">
        <f t="shared" ref="J12" si="4">IFERROR(IF($I$5=1,IF(AND($D12&gt;0,$B$8-$D12&gt;=91),$E12,""),IF(AND($C12&gt;0,$B$8-$C12&gt;=91),$E12,"")),"")</f>
        <v/>
      </c>
    </row>
    <row r="13" spans="1:10" x14ac:dyDescent="0.25">
      <c r="A13" s="6"/>
      <c r="B13" s="6"/>
      <c r="C13" s="7"/>
      <c r="D13" s="9" t="s">
        <v>12</v>
      </c>
      <c r="E13" s="8">
        <f>SUBTOTAL(109,Table1[Amount Outstanding])</f>
        <v>0</v>
      </c>
      <c r="F13" s="8">
        <f>SUBTOTAL(109,Table1[Current])</f>
        <v>0</v>
      </c>
      <c r="G13" s="8">
        <f>SUBTOTAL(109,Table1[Aged 1 - 30])</f>
        <v>0</v>
      </c>
      <c r="H13" s="8">
        <f>SUBTOTAL(109,Table1[Aged 31 - 60])</f>
        <v>0</v>
      </c>
      <c r="I13" s="8">
        <f>SUBTOTAL(109,Table1[Aged 61 - 90])</f>
        <v>0</v>
      </c>
      <c r="J13" s="8">
        <f>SUBTOTAL(109,Table1[Aged &gt; 91])</f>
        <v>0</v>
      </c>
    </row>
  </sheetData>
  <mergeCells count="8">
    <mergeCell ref="A1:J1"/>
    <mergeCell ref="A2:J2"/>
    <mergeCell ref="A3:J3"/>
    <mergeCell ref="G8:H8"/>
    <mergeCell ref="G7:H7"/>
    <mergeCell ref="B8:D8"/>
    <mergeCell ref="B7:D7"/>
    <mergeCell ref="B6:D6"/>
  </mergeCells>
  <conditionalFormatting sqref="G7:H8 A3:J3 J7:J8 B6:B8 A1:J1">
    <cfRule type="containsText" dxfId="22" priority="3" operator="containsText" text="Enter">
      <formula>NOT(ISERROR(SEARCH("Enter",A1)))</formula>
    </cfRule>
  </conditionalFormatting>
  <conditionalFormatting sqref="A1:J3 B6:D8 G7:H8 J7:J8">
    <cfRule type="cellIs" dxfId="21" priority="1" operator="equal">
      <formula>0</formula>
    </cfRule>
  </conditionalFormatting>
  <pageMargins left="0.7" right="0.7" top="0.75" bottom="0.75" header="0.3" footer="0.3"/>
  <pageSetup scale="8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8</xdr:col>
                    <xdr:colOff>7620</xdr:colOff>
                    <xdr:row>3</xdr:row>
                    <xdr:rowOff>0</xdr:rowOff>
                  </from>
                  <to>
                    <xdr:col>8</xdr:col>
                    <xdr:colOff>640080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9</xdr:col>
                    <xdr:colOff>7620</xdr:colOff>
                    <xdr:row>3</xdr:row>
                    <xdr:rowOff>0</xdr:rowOff>
                  </from>
                  <to>
                    <xdr:col>9</xdr:col>
                    <xdr:colOff>640080</xdr:colOff>
                    <xdr:row>5</xdr:row>
                    <xdr:rowOff>22860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Aging</vt:lpstr>
      <vt:lpstr>Aging!Print_Area</vt:lpstr>
      <vt:lpstr>Aging!Print_Titles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2012-01-31T04:39:23Z</dcterms:created>
  <dcterms:modified xsi:type="dcterms:W3CDTF">2015-10-29T20:10:39Z</dcterms:modified>
</cp:coreProperties>
</file>